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tables/table1.xml" ContentType="application/vnd.openxmlformats-officedocument.spreadsheetml.table+xml"/>
  <Override PartName="/xl/drawings/drawing7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anc\Desktop\"/>
    </mc:Choice>
  </mc:AlternateContent>
  <bookViews>
    <workbookView xWindow="0" yWindow="0" windowWidth="28770" windowHeight="11010"/>
  </bookViews>
  <sheets>
    <sheet name="MAIN" sheetId="1" r:id="rId1"/>
    <sheet name="ATTENDANCE" sheetId="2" r:id="rId2"/>
    <sheet name="PROGRAMME" sheetId="3" r:id="rId3"/>
    <sheet name="ACCOUNTS" sheetId="4" r:id="rId4"/>
    <sheet name="MENU &amp; QUANTITIES" sheetId="5" r:id="rId5"/>
    <sheet name="ROUTE CARD" sheetId="6" r:id="rId6"/>
    <sheet name="Pendings" sheetId="7" r:id="rId7"/>
    <sheet name="Validation List" sheetId="8" r:id="rId8"/>
    <sheet name="Risk Assessment" sheetId="9" r:id="rId9"/>
  </sheets>
  <definedNames>
    <definedName name="_xlnm._FilterDatabase" localSheetId="4" hidden="1">'MENU &amp; QUANTITIES'!$A$44:$G$96</definedName>
    <definedName name="Camp">'Validation List'!$E$2:$E$5</definedName>
    <definedName name="Equipment_Needed">'Validation List'!$D$2:$D$5</definedName>
    <definedName name="Leader_in_Charge">'Validation List'!$C$2</definedName>
    <definedName name="LIC">'Validation List'!$B$2:$B$3</definedName>
    <definedName name="Organised_by">'Validation List'!$A$2:$A$9</definedName>
    <definedName name="Planning">'Validation List'!$F$2:$F$6</definedName>
    <definedName name="_xlnm.Print_Area" localSheetId="3">ACCOUNTS!$A$1:$J$36,ACCOUNTS!$A$38:$I$62</definedName>
    <definedName name="_xlnm.Print_Area" localSheetId="1">ATTENDANCE!$A$1:$I$32</definedName>
    <definedName name="_xlnm.Print_Area" localSheetId="0">MAIN!$A$1:$H$32</definedName>
    <definedName name="_xlnm.Print_Area" localSheetId="4">'MENU &amp; QUANTITIES'!$A$23:$G$97,'MENU &amp; QUANTITIES'!$A$1:$G$21</definedName>
    <definedName name="_xlnm.Print_Area" localSheetId="2">PROGRAMME!$A$1:$I$33</definedName>
    <definedName name="_xlnm.Print_Area" localSheetId="8">'Risk Assessment'!$C$1</definedName>
    <definedName name="_xlnm.Print_Area" localSheetId="5">'ROUTE CARD'!$A$1:$O$34</definedName>
    <definedName name="Reviewed">'Validation List'!$G$2:$G$7</definedName>
    <definedName name="Select">'Validation List'!$A$4:$A$9</definedName>
    <definedName name="Status">'Validation List'!$H$3:$H$7</definedName>
    <definedName name="Store">'Validation List'!$J$2:$J$9</definedName>
    <definedName name="Y_N">'Validation List'!$I$2:$I$3</definedName>
  </definedNames>
  <calcPr calcId="152511"/>
</workbook>
</file>

<file path=xl/calcChain.xml><?xml version="1.0" encoding="utf-8"?>
<calcChain xmlns="http://schemas.openxmlformats.org/spreadsheetml/2006/main">
  <c r="A2" i="9" l="1"/>
  <c r="D3" i="2"/>
  <c r="H28" i="6" l="1"/>
  <c r="G28" i="6"/>
  <c r="F28" i="6"/>
  <c r="D28" i="6"/>
  <c r="I26" i="6"/>
  <c r="G26" i="6"/>
  <c r="E26" i="6"/>
  <c r="I24" i="6"/>
  <c r="G24" i="6"/>
  <c r="E24" i="6"/>
  <c r="I22" i="6"/>
  <c r="G22" i="6"/>
  <c r="E22" i="6"/>
  <c r="I20" i="6"/>
  <c r="G20" i="6"/>
  <c r="E20" i="6"/>
  <c r="I18" i="6"/>
  <c r="G18" i="6"/>
  <c r="E18" i="6"/>
  <c r="I16" i="6"/>
  <c r="G16" i="6"/>
  <c r="E16" i="6"/>
  <c r="I14" i="6"/>
  <c r="G14" i="6"/>
  <c r="E14" i="6"/>
  <c r="I12" i="6"/>
  <c r="G12" i="6"/>
  <c r="E12" i="6"/>
  <c r="J10" i="6"/>
  <c r="J12" i="6" s="1"/>
  <c r="J14" i="6" s="1"/>
  <c r="J16" i="6" s="1"/>
  <c r="J18" i="6" s="1"/>
  <c r="J20" i="6" s="1"/>
  <c r="J22" i="6" s="1"/>
  <c r="J24" i="6" s="1"/>
  <c r="J26" i="6" s="1"/>
  <c r="J28" i="6" s="1"/>
  <c r="I10" i="6"/>
  <c r="I28" i="6" s="1"/>
  <c r="G10" i="6"/>
  <c r="E10" i="6"/>
  <c r="E28" i="6" s="1"/>
  <c r="J4" i="6"/>
  <c r="J3" i="6"/>
  <c r="J2" i="6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97" i="5" s="1"/>
  <c r="C3" i="5"/>
  <c r="I50" i="4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43" i="4"/>
  <c r="I44" i="4" s="1"/>
  <c r="I45" i="4" s="1"/>
  <c r="I46" i="4" s="1"/>
  <c r="I47" i="4" s="1"/>
  <c r="I42" i="4"/>
  <c r="I41" i="4"/>
  <c r="E35" i="4"/>
  <c r="E36" i="4" s="1"/>
  <c r="E32" i="4"/>
  <c r="I28" i="4"/>
  <c r="I27" i="4"/>
  <c r="I26" i="4"/>
  <c r="I25" i="4"/>
  <c r="I24" i="4"/>
  <c r="I22" i="4"/>
  <c r="I21" i="4"/>
  <c r="I20" i="4"/>
  <c r="I19" i="4"/>
  <c r="I18" i="4"/>
  <c r="I17" i="4"/>
  <c r="I16" i="4"/>
  <c r="I15" i="4"/>
  <c r="I14" i="4"/>
  <c r="I13" i="4"/>
  <c r="E29" i="4" s="1"/>
  <c r="C9" i="4"/>
  <c r="F8" i="4"/>
  <c r="C8" i="4"/>
  <c r="C6" i="4"/>
  <c r="G4" i="4"/>
  <c r="C4" i="4"/>
  <c r="D3" i="3"/>
  <c r="E30" i="4" l="1"/>
  <c r="E31" i="4" s="1"/>
  <c r="E33" i="4" s="1"/>
  <c r="I62" i="4"/>
</calcChain>
</file>

<file path=xl/comments1.xml><?xml version="1.0" encoding="utf-8"?>
<comments xmlns="http://schemas.openxmlformats.org/spreadsheetml/2006/main">
  <authors>
    <author/>
  </authors>
  <commentList>
    <comment ref="D30" authorId="0" shapeId="0">
      <text>
        <r>
          <rPr>
            <sz val="10"/>
            <color rgb="FF000000"/>
            <rFont val="Arial"/>
          </rPr>
          <t>Additional percentage to cover unforseen expences</t>
        </r>
      </text>
    </comment>
    <comment ref="E33" authorId="0" shapeId="0">
      <text>
        <r>
          <rPr>
            <sz val="10"/>
            <color rgb="FF000000"/>
            <rFont val="Arial"/>
          </rPr>
          <t>Activity fee = activity cost/ participating members (not leaders)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44" authorId="0" shapeId="0">
      <text>
        <r>
          <rPr>
            <sz val="10"/>
            <color rgb="FF000000"/>
            <rFont val="Arial"/>
          </rPr>
          <t>Cauchi:
Enter Number of People to serve in yellow space (based on troop amounts)</t>
        </r>
      </text>
    </comment>
  </commentList>
</comments>
</file>

<file path=xl/sharedStrings.xml><?xml version="1.0" encoding="utf-8"?>
<sst xmlns="http://schemas.openxmlformats.org/spreadsheetml/2006/main" count="362" uniqueCount="243">
  <si>
    <t>ACTIVITY PLANNING</t>
  </si>
  <si>
    <t xml:space="preserve">Organised by : </t>
  </si>
  <si>
    <t>Select</t>
  </si>
  <si>
    <t>Leader in Charge :</t>
  </si>
  <si>
    <t>97.5 width</t>
  </si>
  <si>
    <t>100 heading</t>
  </si>
  <si>
    <t xml:space="preserve">Activity Name : </t>
  </si>
  <si>
    <t>ACTIVITY</t>
  </si>
  <si>
    <t>Main Title - 22</t>
  </si>
  <si>
    <t>Heading - 14</t>
  </si>
  <si>
    <t xml:space="preserve">Start Time : </t>
  </si>
  <si>
    <t>Main Text - 12</t>
  </si>
  <si>
    <t>Heading Height -24</t>
  </si>
  <si>
    <t>End Date :</t>
  </si>
  <si>
    <t xml:space="preserve">End Time : </t>
  </si>
  <si>
    <t>Activity Fee :</t>
  </si>
  <si>
    <t>Includes :</t>
  </si>
  <si>
    <t xml:space="preserve">         [per person]</t>
  </si>
  <si>
    <t>Main Activity Location :</t>
  </si>
  <si>
    <t>General Activity Description :</t>
  </si>
  <si>
    <t>Scouting Aims:</t>
  </si>
  <si>
    <t>Social</t>
  </si>
  <si>
    <t>achieved by:</t>
  </si>
  <si>
    <t xml:space="preserve">       [mark with 'X']</t>
  </si>
  <si>
    <t>Physical</t>
  </si>
  <si>
    <t>Intellectual</t>
  </si>
  <si>
    <t>Character</t>
  </si>
  <si>
    <t xml:space="preserve">Emotional </t>
  </si>
  <si>
    <t>Spiritual</t>
  </si>
  <si>
    <t>Member Training undertaken :</t>
  </si>
  <si>
    <t>Equipment Needed :</t>
  </si>
  <si>
    <t>Camping :</t>
  </si>
  <si>
    <t>Attached Planning Sheets</t>
  </si>
  <si>
    <t>To Do Actions</t>
  </si>
  <si>
    <t>Attendance</t>
  </si>
  <si>
    <t>Information Flier</t>
  </si>
  <si>
    <t>Programme</t>
  </si>
  <si>
    <t>Buy Food/Drink</t>
  </si>
  <si>
    <t>Equipment Request</t>
  </si>
  <si>
    <t>Prepare Equipment</t>
  </si>
  <si>
    <t xml:space="preserve">Menu &amp; Quantities </t>
  </si>
  <si>
    <t>Book Transport</t>
  </si>
  <si>
    <t xml:space="preserve">Accounts </t>
  </si>
  <si>
    <t>Book Campsite</t>
  </si>
  <si>
    <t>Route Card</t>
  </si>
  <si>
    <t>IHQ Form 6</t>
  </si>
  <si>
    <t>Name &amp; Surname</t>
  </si>
  <si>
    <t xml:space="preserve">Attending </t>
  </si>
  <si>
    <t>Attended</t>
  </si>
  <si>
    <t>Fee Paid</t>
  </si>
  <si>
    <t>Notes</t>
  </si>
  <si>
    <t>Totals</t>
  </si>
  <si>
    <t>Y</t>
  </si>
  <si>
    <t>N</t>
  </si>
  <si>
    <t>Collected</t>
  </si>
  <si>
    <t>Progamme</t>
  </si>
  <si>
    <t>Description</t>
  </si>
  <si>
    <t>LiC</t>
  </si>
  <si>
    <t>Jackson Pipe band</t>
  </si>
  <si>
    <t>Stunt man - KBP</t>
  </si>
  <si>
    <t>Activity Ideas</t>
  </si>
  <si>
    <t>Ta Mena / ager foundation - Day 2 - 4 hr</t>
  </si>
  <si>
    <t>Ggantija - Day 2 2 hr</t>
  </si>
  <si>
    <t>Beach - Day 2</t>
  </si>
  <si>
    <t>Valletta treasure hunt - Day 1 - 4hr</t>
  </si>
  <si>
    <t>Mdina Treasure hunt - Day 3 - 2 hr</t>
  </si>
  <si>
    <t>Roman Baths Excavation - day 3 - 2hr</t>
  </si>
  <si>
    <t>War Museum - Day 1 - 1hr</t>
  </si>
  <si>
    <t>Hike - Day 4</t>
  </si>
  <si>
    <t>Patrol cooking - day 1 - Supper</t>
  </si>
  <si>
    <t>MCC Kights of Malta - Day 1 - 2hr</t>
  </si>
  <si>
    <t>Day 2 in gozo</t>
  </si>
  <si>
    <t>BBQ day 4</t>
  </si>
  <si>
    <t>Openfire cooking day 3 lunch</t>
  </si>
  <si>
    <t>Bivvies Day 3</t>
  </si>
  <si>
    <t>Knife axe saw and Hatchet</t>
  </si>
  <si>
    <t>Testing and Badges - 4 hours</t>
  </si>
  <si>
    <t>Beach time Day 3</t>
  </si>
  <si>
    <t>Beach time day 4</t>
  </si>
  <si>
    <t>Backwoods cooking - Day 4</t>
  </si>
  <si>
    <t>Medevac - Day 4</t>
  </si>
  <si>
    <t>Pick up Lunch time day 5</t>
  </si>
  <si>
    <t>31/</t>
  </si>
  <si>
    <t>Paul from Tribali  - educational session about tribal music ...</t>
  </si>
  <si>
    <t>BUDGET &amp; ACCOUNTS</t>
  </si>
  <si>
    <t>PROJECTED BUDGET</t>
  </si>
  <si>
    <t>Bulk General Costs</t>
  </si>
  <si>
    <t>Bulk Costs</t>
  </si>
  <si>
    <t>Qty</t>
  </si>
  <si>
    <t xml:space="preserve">Total </t>
  </si>
  <si>
    <t>Food &amp; Water</t>
  </si>
  <si>
    <t>Coach Travelling</t>
  </si>
  <si>
    <t>Campsite</t>
  </si>
  <si>
    <t>Water &amp; Electricity</t>
  </si>
  <si>
    <t>Other Budgeted Expense 1</t>
  </si>
  <si>
    <t>Other Budgeted Expense 2</t>
  </si>
  <si>
    <t>Other Budgeted Expense 3</t>
  </si>
  <si>
    <t>Other Budgeted Expense 4</t>
  </si>
  <si>
    <t>Other Budgeted Expense 5</t>
  </si>
  <si>
    <t>Other Budgeted Expense 6</t>
  </si>
  <si>
    <t>Per Person Costs</t>
  </si>
  <si>
    <t>Per person Cost 1</t>
  </si>
  <si>
    <t>Per person Cost 2</t>
  </si>
  <si>
    <t>Per person Cost 3</t>
  </si>
  <si>
    <t>Per person Cost 4</t>
  </si>
  <si>
    <t>Campsite per person</t>
  </si>
  <si>
    <t>SUB TOTAL (Before Contingency)</t>
  </si>
  <si>
    <t xml:space="preserve">Contingency </t>
  </si>
  <si>
    <t>TOTAL (After Contingency)</t>
  </si>
  <si>
    <t>Actual Collection</t>
  </si>
  <si>
    <t>Suggested Activity Fee pp.</t>
  </si>
  <si>
    <t>Confirmed Activity Fee pp.</t>
  </si>
  <si>
    <t>total income</t>
  </si>
  <si>
    <t>surplus</t>
  </si>
  <si>
    <t>ACCOUNTS (Actuals)</t>
  </si>
  <si>
    <t>Activity Income</t>
  </si>
  <si>
    <t xml:space="preserve">Date </t>
  </si>
  <si>
    <t xml:space="preserve">Rec. Ref. </t>
  </si>
  <si>
    <t>Amount</t>
  </si>
  <si>
    <t>Balance</t>
  </si>
  <si>
    <t>TOTAL INCOME</t>
  </si>
  <si>
    <t>Activity Expense</t>
  </si>
  <si>
    <t>TOTAL EXPENSE</t>
  </si>
  <si>
    <t>INCOME OVER / (UNDER) EXPENSES</t>
  </si>
  <si>
    <t>Menu</t>
  </si>
  <si>
    <t>Food Description</t>
  </si>
  <si>
    <t xml:space="preserve">Prepared By </t>
  </si>
  <si>
    <t>Pax</t>
  </si>
  <si>
    <t>BREAKFAST</t>
  </si>
  <si>
    <t>LUNCH</t>
  </si>
  <si>
    <t>TEA/SNACK</t>
  </si>
  <si>
    <t>DINNER</t>
  </si>
  <si>
    <t xml:space="preserve">Food Budget : </t>
  </si>
  <si>
    <t>Ingredients</t>
  </si>
  <si>
    <t>Packaging</t>
  </si>
  <si>
    <t xml:space="preserve">Amount </t>
  </si>
  <si>
    <t>unit price</t>
  </si>
  <si>
    <t>Total cost</t>
  </si>
  <si>
    <t>Total:</t>
  </si>
  <si>
    <t>:Extra</t>
  </si>
  <si>
    <r>
      <t xml:space="preserve">          </t>
    </r>
    <r>
      <rPr>
        <b/>
        <sz val="15"/>
        <color rgb="FFE50043"/>
        <rFont val="Times New Roman"/>
      </rPr>
      <t xml:space="preserve"> ROUTE CARD</t>
    </r>
  </si>
  <si>
    <t>Activity Name :</t>
  </si>
  <si>
    <t>Day of venture</t>
  </si>
  <si>
    <t>of</t>
  </si>
  <si>
    <t>Walking Speed in KM/h</t>
  </si>
  <si>
    <t>Time added (in seconds) per 10m of height climbed</t>
  </si>
  <si>
    <t>Date:</t>
  </si>
  <si>
    <t>Direction or rough bearing of leg</t>
  </si>
  <si>
    <t>Distance in km</t>
  </si>
  <si>
    <t>Time estimated</t>
  </si>
  <si>
    <t>Height climbed metres</t>
  </si>
  <si>
    <t>Extra time estimated for height</t>
  </si>
  <si>
    <t>Time for Stops, Meals, (h:mm)</t>
  </si>
  <si>
    <t>Total time for Leg</t>
  </si>
  <si>
    <t>Time at End of Leg</t>
  </si>
  <si>
    <t>ROUTE INFORMATION</t>
  </si>
  <si>
    <t>Escape in Emergency to:</t>
  </si>
  <si>
    <t>Start</t>
  </si>
  <si>
    <t>MR</t>
  </si>
  <si>
    <t>Start Time</t>
  </si>
  <si>
    <t>TO</t>
  </si>
  <si>
    <t>TOTALS FOR DAY</t>
  </si>
  <si>
    <t>LiCs of Route Supervision</t>
  </si>
  <si>
    <t>Emergency Phone Numbers</t>
  </si>
  <si>
    <t xml:space="preserve">Route Prepared by: </t>
  </si>
  <si>
    <t>Rover Crew</t>
  </si>
  <si>
    <t>Task</t>
  </si>
  <si>
    <t>Due Date</t>
  </si>
  <si>
    <t>LIC</t>
  </si>
  <si>
    <t>Remarks</t>
  </si>
  <si>
    <t>Status</t>
  </si>
  <si>
    <t>Organised by</t>
  </si>
  <si>
    <t>Leader in Charge</t>
  </si>
  <si>
    <t>Equipment Needed</t>
  </si>
  <si>
    <t>Camp</t>
  </si>
  <si>
    <t xml:space="preserve">Planning </t>
  </si>
  <si>
    <t xml:space="preserve">Reviewed </t>
  </si>
  <si>
    <t>Y/N</t>
  </si>
  <si>
    <t>Store</t>
  </si>
  <si>
    <t>Training</t>
  </si>
  <si>
    <t>Pending</t>
  </si>
  <si>
    <t>Yes</t>
  </si>
  <si>
    <t>Lidl</t>
  </si>
  <si>
    <t>Beaver Colony</t>
  </si>
  <si>
    <t>Yes &amp; Equipment Request has been submitted to QM</t>
  </si>
  <si>
    <t>Yes &amp; IHQ Form 6 has been completed and sent to GSL/DC</t>
  </si>
  <si>
    <t xml:space="preserve">Pending </t>
  </si>
  <si>
    <t>In progress</t>
  </si>
  <si>
    <t>No</t>
  </si>
  <si>
    <t>Smart</t>
  </si>
  <si>
    <t xml:space="preserve">Cub Pack </t>
  </si>
  <si>
    <t>Yes but Equipment Request still needs to be sent to QM</t>
  </si>
  <si>
    <t>Yes but IHQ Form 6 has not been sent to GSL/DC</t>
  </si>
  <si>
    <t>Not Needed</t>
  </si>
  <si>
    <t>Done</t>
  </si>
  <si>
    <t>N/A</t>
  </si>
  <si>
    <t>Pavi</t>
  </si>
  <si>
    <t>Scout Troop</t>
  </si>
  <si>
    <t>In Progress</t>
  </si>
  <si>
    <t>Awaiting reply</t>
  </si>
  <si>
    <t>Miracle foods</t>
  </si>
  <si>
    <t>Venture Unit</t>
  </si>
  <si>
    <t>Yes, IHQ form 6 not needed</t>
  </si>
  <si>
    <t>DONE</t>
  </si>
  <si>
    <t>Cancelled</t>
  </si>
  <si>
    <t>Group</t>
  </si>
  <si>
    <t>Council</t>
  </si>
  <si>
    <t>Group Scout Leader</t>
  </si>
  <si>
    <t>Asst. Group Scout Leader</t>
  </si>
  <si>
    <t>Rover Crew Coordinator</t>
  </si>
  <si>
    <t>Asst. Rover Crew Coordinator</t>
  </si>
  <si>
    <t>Venture Scout Leader</t>
  </si>
  <si>
    <t>Asst. Venture Scout Leader</t>
  </si>
  <si>
    <t>Scout Leader</t>
  </si>
  <si>
    <t>Asst. Scout Leader</t>
  </si>
  <si>
    <t>Cub Scout Leader</t>
  </si>
  <si>
    <t>Asst. Cub Scout Leader</t>
  </si>
  <si>
    <t>Start Date :</t>
  </si>
  <si>
    <t>Start Place :</t>
  </si>
  <si>
    <t>End Place :</t>
  </si>
  <si>
    <t>Organised by :</t>
  </si>
  <si>
    <t>Start Time :</t>
  </si>
  <si>
    <t>End Time :</t>
  </si>
  <si>
    <t>Expected Members :</t>
  </si>
  <si>
    <t>Expected Leaders :</t>
  </si>
  <si>
    <t>DATE: 25/06/17</t>
  </si>
  <si>
    <t>Who might be Harmed and How?</t>
  </si>
  <si>
    <t xml:space="preserve">Control Measures in place </t>
  </si>
  <si>
    <t>Probability (1,2,3,4,5)</t>
  </si>
  <si>
    <t>Severity (1,2,3,4,5)</t>
  </si>
  <si>
    <t xml:space="preserve">Risk Factor </t>
  </si>
  <si>
    <t xml:space="preserve">Further Recommendations </t>
  </si>
  <si>
    <t>By Whom</t>
  </si>
  <si>
    <t xml:space="preserve">By When </t>
  </si>
  <si>
    <t xml:space="preserve">Done </t>
  </si>
  <si>
    <r>
      <t>NOTES</t>
    </r>
    <r>
      <rPr>
        <b/>
        <i/>
        <sz val="11"/>
        <color rgb="FF7030A0"/>
        <rFont val="Myriad Pro"/>
        <family val="2"/>
      </rPr>
      <t>1</t>
    </r>
    <r>
      <rPr>
        <b/>
        <sz val="11"/>
        <color rgb="FF7030A0"/>
        <rFont val="Myriad Pro"/>
        <family val="2"/>
      </rPr>
      <t xml:space="preserve">  Start a new Route Card for each day.
</t>
    </r>
    <r>
      <rPr>
        <b/>
        <i/>
        <sz val="11"/>
        <color rgb="FF7030A0"/>
        <rFont val="Myriad Pro"/>
        <family val="2"/>
      </rPr>
      <t>2</t>
    </r>
    <r>
      <rPr>
        <b/>
        <sz val="11"/>
        <color rgb="FF7030A0"/>
        <rFont val="Myriad Pro"/>
        <family val="2"/>
      </rPr>
      <t xml:space="preserve">  Escape Route - insert only those places to which an escape may be attempted from a hazard or emergency.
</t>
    </r>
    <r>
      <rPr>
        <b/>
        <i/>
        <sz val="11"/>
        <color rgb="FF7030A0"/>
        <rFont val="Myriad Pro"/>
        <family val="2"/>
      </rPr>
      <t>3</t>
    </r>
    <r>
      <rPr>
        <b/>
        <sz val="11"/>
        <color rgb="FF7030A0"/>
        <rFont val="Myriad Pro"/>
        <family val="2"/>
      </rPr>
      <t xml:space="preserve">  Time is added on for height climbed. No allowance for descent. If you go up 40m down 20m and then up another 30m your height climbed should be 70m</t>
    </r>
  </si>
  <si>
    <t>Greens</t>
  </si>
  <si>
    <t>Pama</t>
  </si>
  <si>
    <t>Snow White</t>
  </si>
  <si>
    <t>Getting Started</t>
  </si>
  <si>
    <t>Pathfinder</t>
  </si>
  <si>
    <t>Basic</t>
  </si>
  <si>
    <t>Advanced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</si>
</sst>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€-2]\ #,##0.00"/>
    <numFmt numFmtId="165" formatCode="[$€-43A]#,##0.00"/>
    <numFmt numFmtId="166" formatCode="d\-mmm"/>
  </numFmts>
  <fonts count="98" x14ac:knownFonts="1">
    <font>
      <sz val="10"/>
      <color rgb="FF000000"/>
      <name val="Arial"/>
    </font>
    <font>
      <sz val="10"/>
      <name val="Times New Roman"/>
    </font>
    <font>
      <i/>
      <sz val="14"/>
      <name val="Verdana"/>
    </font>
    <font>
      <sz val="10"/>
      <name val="Verdana"/>
    </font>
    <font>
      <sz val="10"/>
      <color rgb="FFE50043"/>
      <name val="Times New Roman"/>
    </font>
    <font>
      <b/>
      <sz val="14"/>
      <name val="Times New Roman"/>
    </font>
    <font>
      <b/>
      <sz val="16"/>
      <color rgb="FFE50043"/>
      <name val="Times New Roman"/>
    </font>
    <font>
      <i/>
      <sz val="16"/>
      <name val="Verdana"/>
    </font>
    <font>
      <b/>
      <sz val="15"/>
      <color rgb="FFE50043"/>
      <name val="Times New Roman"/>
    </font>
    <font>
      <b/>
      <i/>
      <sz val="12"/>
      <name val="Times New Roman"/>
      <family val="1"/>
    </font>
    <font>
      <b/>
      <sz val="22"/>
      <color rgb="FF7030A0"/>
      <name val="Times New Roman"/>
      <family val="1"/>
    </font>
    <font>
      <sz val="10"/>
      <color rgb="FF7030A0"/>
      <name val="Arial"/>
      <family val="2"/>
    </font>
    <font>
      <i/>
      <sz val="12"/>
      <color rgb="FF7030A0"/>
      <name val="Times New Roman"/>
      <family val="1"/>
    </font>
    <font>
      <i/>
      <sz val="10"/>
      <color rgb="FF7030A0"/>
      <name val="Arial"/>
      <family val="2"/>
    </font>
    <font>
      <b/>
      <i/>
      <sz val="12"/>
      <color rgb="FF7030A0"/>
      <name val="Times New Roman"/>
      <family val="1"/>
    </font>
    <font>
      <sz val="10"/>
      <color rgb="FF000000"/>
      <name val="Myriad Pro"/>
      <family val="2"/>
    </font>
    <font>
      <b/>
      <sz val="22"/>
      <color rgb="FF7030A0"/>
      <name val="Myriad Pro"/>
      <family val="2"/>
    </font>
    <font>
      <sz val="10"/>
      <color rgb="FF7030A0"/>
      <name val="Myriad Pro"/>
      <family val="2"/>
    </font>
    <font>
      <sz val="11"/>
      <name val="Myriad Pro"/>
      <family val="2"/>
    </font>
    <font>
      <sz val="12"/>
      <color rgb="FF000000"/>
      <name val="Myriad Pro"/>
      <family val="2"/>
    </font>
    <font>
      <sz val="12"/>
      <name val="Myriad Pro"/>
      <family val="2"/>
    </font>
    <font>
      <b/>
      <sz val="16"/>
      <color rgb="FFFF3300"/>
      <name val="Myriad Pro"/>
      <family val="2"/>
    </font>
    <font>
      <sz val="10"/>
      <color rgb="FFFFFFFF"/>
      <name val="Myriad Pro"/>
      <family val="2"/>
    </font>
    <font>
      <b/>
      <sz val="10"/>
      <color rgb="FF99CCFF"/>
      <name val="Myriad Pro"/>
      <family val="2"/>
    </font>
    <font>
      <sz val="22"/>
      <color rgb="FFFFFFFF"/>
      <name val="Myriad Pro"/>
      <family val="2"/>
    </font>
    <font>
      <sz val="10"/>
      <color rgb="FF99CCFF"/>
      <name val="Myriad Pro"/>
      <family val="2"/>
    </font>
    <font>
      <b/>
      <i/>
      <sz val="11"/>
      <name val="Myriad Pro"/>
      <family val="2"/>
    </font>
    <font>
      <i/>
      <sz val="12"/>
      <color rgb="FF7030A0"/>
      <name val="Myriad Pro"/>
      <family val="2"/>
    </font>
    <font>
      <b/>
      <i/>
      <sz val="12"/>
      <name val="Myriad Pro"/>
      <family val="2"/>
    </font>
    <font>
      <i/>
      <sz val="10"/>
      <color rgb="FF7030A0"/>
      <name val="Myriad Pro"/>
      <family val="2"/>
    </font>
    <font>
      <b/>
      <i/>
      <sz val="11"/>
      <color rgb="FF000000"/>
      <name val="Myriad Pro"/>
      <family val="2"/>
    </font>
    <font>
      <b/>
      <i/>
      <sz val="22"/>
      <color rgb="FF7030A0"/>
      <name val="Myriad Pro"/>
      <family val="2"/>
    </font>
    <font>
      <b/>
      <sz val="22"/>
      <color rgb="FFFFFFFF"/>
      <name val="Myriad Pro"/>
      <family val="2"/>
    </font>
    <font>
      <i/>
      <sz val="12"/>
      <color rgb="FFE50043"/>
      <name val="Myriad Pro"/>
      <family val="2"/>
    </font>
    <font>
      <i/>
      <sz val="10"/>
      <color rgb="FFE50043"/>
      <name val="Myriad Pro"/>
      <family val="2"/>
    </font>
    <font>
      <sz val="11"/>
      <color rgb="FFFFFFFF"/>
      <name val="Myriad Pro"/>
      <family val="2"/>
    </font>
    <font>
      <b/>
      <i/>
      <sz val="12"/>
      <color rgb="FFE50043"/>
      <name val="Myriad Pro"/>
      <family val="2"/>
    </font>
    <font>
      <i/>
      <sz val="16"/>
      <color rgb="FFE50043"/>
      <name val="Myriad Pro"/>
      <family val="2"/>
    </font>
    <font>
      <b/>
      <i/>
      <sz val="10"/>
      <name val="Myriad Pro"/>
      <family val="2"/>
    </font>
    <font>
      <b/>
      <sz val="11"/>
      <name val="Myriad Pro"/>
      <family val="2"/>
    </font>
    <font>
      <i/>
      <sz val="16"/>
      <color rgb="FF7030A0"/>
      <name val="Myriad Pro"/>
      <family val="2"/>
    </font>
    <font>
      <b/>
      <i/>
      <sz val="14"/>
      <name val="Myriad Pro"/>
      <family val="2"/>
    </font>
    <font>
      <i/>
      <sz val="14"/>
      <color rgb="FF000000"/>
      <name val="Myriad Pro"/>
      <family val="2"/>
    </font>
    <font>
      <i/>
      <sz val="12"/>
      <name val="Myriad Pro"/>
      <family val="2"/>
    </font>
    <font>
      <sz val="10"/>
      <name val="Myriad Pro"/>
      <family val="2"/>
    </font>
    <font>
      <i/>
      <sz val="11"/>
      <name val="Myriad Pro"/>
      <family val="2"/>
    </font>
    <font>
      <b/>
      <sz val="24"/>
      <color rgb="FF7030A0"/>
      <name val="Myriad Pro"/>
      <family val="2"/>
    </font>
    <font>
      <b/>
      <sz val="22"/>
      <color rgb="FFFF0000"/>
      <name val="Myriad Pro"/>
      <family val="2"/>
    </font>
    <font>
      <b/>
      <i/>
      <sz val="14"/>
      <color rgb="FFF2F0E2"/>
      <name val="Myriad Pro"/>
      <family val="2"/>
    </font>
    <font>
      <b/>
      <sz val="10"/>
      <color rgb="FFF2F0E2"/>
      <name val="Myriad Pro"/>
      <family val="2"/>
    </font>
    <font>
      <sz val="11"/>
      <color rgb="FF0000FF"/>
      <name val="Myriad Pro"/>
      <family val="2"/>
    </font>
    <font>
      <sz val="10"/>
      <color rgb="FF0000FF"/>
      <name val="Myriad Pro"/>
      <family val="2"/>
    </font>
    <font>
      <b/>
      <sz val="10"/>
      <name val="Myriad Pro"/>
      <family val="2"/>
    </font>
    <font>
      <b/>
      <sz val="24"/>
      <color rgb="FFFF0000"/>
      <name val="Myriad Pro"/>
      <family val="2"/>
    </font>
    <font>
      <sz val="10"/>
      <color rgb="FFF2F0E2"/>
      <name val="Myriad Pro"/>
      <family val="2"/>
    </font>
    <font>
      <b/>
      <i/>
      <sz val="10"/>
      <color rgb="FF000000"/>
      <name val="Myriad Pro"/>
      <family val="2"/>
    </font>
    <font>
      <b/>
      <i/>
      <sz val="14"/>
      <color rgb="FFFFFFFF"/>
      <name val="Myriad Pro"/>
      <family val="2"/>
    </font>
    <font>
      <b/>
      <sz val="12"/>
      <color rgb="FFFF0000"/>
      <name val="Myriad Pro"/>
      <family val="2"/>
    </font>
    <font>
      <b/>
      <sz val="22"/>
      <color rgb="FFFF3300"/>
      <name val="Myriad Pro"/>
      <family val="2"/>
    </font>
    <font>
      <i/>
      <sz val="11"/>
      <color rgb="FF7030A0"/>
      <name val="Myriad Pro"/>
      <family val="2"/>
    </font>
    <font>
      <i/>
      <sz val="10"/>
      <name val="Myriad Pro"/>
      <family val="2"/>
    </font>
    <font>
      <sz val="10"/>
      <color rgb="FFFF0000"/>
      <name val="Myriad Pro"/>
      <family val="2"/>
    </font>
    <font>
      <u/>
      <sz val="10"/>
      <color rgb="FFFF0000"/>
      <name val="Myriad Pro"/>
      <family val="2"/>
    </font>
    <font>
      <sz val="10"/>
      <color rgb="FF222222"/>
      <name val="Myriad Pro"/>
      <family val="2"/>
    </font>
    <font>
      <b/>
      <sz val="12"/>
      <name val="Myriad Pro"/>
      <family val="2"/>
    </font>
    <font>
      <b/>
      <i/>
      <sz val="12"/>
      <color rgb="FF7030A0"/>
      <name val="Myriad Pro"/>
      <family val="2"/>
    </font>
    <font>
      <b/>
      <sz val="10"/>
      <color rgb="FF0000FF"/>
      <name val="Myriad Pro"/>
      <family val="2"/>
    </font>
    <font>
      <b/>
      <i/>
      <sz val="10"/>
      <color rgb="FF7030A0"/>
      <name val="Myriad Pro"/>
      <family val="2"/>
    </font>
    <font>
      <b/>
      <sz val="10"/>
      <color rgb="FF222222"/>
      <name val="Myriad Pro"/>
      <family val="2"/>
    </font>
    <font>
      <sz val="10"/>
      <color rgb="FFE50043"/>
      <name val="Myriad Pro"/>
      <family val="2"/>
    </font>
    <font>
      <i/>
      <sz val="14"/>
      <name val="Myriad Pro"/>
      <family val="2"/>
    </font>
    <font>
      <b/>
      <i/>
      <sz val="14"/>
      <color rgb="FF008000"/>
      <name val="Myriad Pro"/>
      <family val="2"/>
    </font>
    <font>
      <sz val="12"/>
      <color rgb="FF008000"/>
      <name val="Myriad Pro"/>
      <family val="2"/>
    </font>
    <font>
      <i/>
      <sz val="12"/>
      <color rgb="FF008000"/>
      <name val="Myriad Pro"/>
      <family val="2"/>
    </font>
    <font>
      <b/>
      <sz val="12"/>
      <color rgb="FF008000"/>
      <name val="Myriad Pro"/>
      <family val="2"/>
    </font>
    <font>
      <b/>
      <i/>
      <sz val="14"/>
      <color rgb="FFFF0000"/>
      <name val="Myriad Pro"/>
      <family val="2"/>
    </font>
    <font>
      <sz val="12"/>
      <color rgb="FFFF0000"/>
      <name val="Myriad Pro"/>
      <family val="2"/>
    </font>
    <font>
      <i/>
      <sz val="12"/>
      <color rgb="FFFF0000"/>
      <name val="Myriad Pro"/>
      <family val="2"/>
    </font>
    <font>
      <sz val="14"/>
      <name val="Myriad Pro"/>
      <family val="2"/>
    </font>
    <font>
      <b/>
      <sz val="14"/>
      <name val="Myriad Pro"/>
      <family val="2"/>
    </font>
    <font>
      <b/>
      <i/>
      <sz val="11"/>
      <color rgb="FF008000"/>
      <name val="Myriad Pro"/>
      <family val="2"/>
    </font>
    <font>
      <b/>
      <i/>
      <sz val="11"/>
      <color rgb="FFFF0000"/>
      <name val="Myriad Pro"/>
      <family val="2"/>
    </font>
    <font>
      <b/>
      <i/>
      <sz val="16"/>
      <color rgb="FFF2F0E2"/>
      <name val="Myriad Pro"/>
      <family val="2"/>
    </font>
    <font>
      <i/>
      <sz val="20"/>
      <name val="Myriad Pro"/>
      <family val="2"/>
    </font>
    <font>
      <b/>
      <i/>
      <sz val="14"/>
      <color rgb="FF000000"/>
      <name val="Myriad Pro"/>
      <family val="2"/>
    </font>
    <font>
      <i/>
      <sz val="12"/>
      <color rgb="FF000000"/>
      <name val="Myriad Pro"/>
      <family val="2"/>
    </font>
    <font>
      <sz val="12"/>
      <color rgb="FF7030A0"/>
      <name val="Myriad Pro"/>
      <family val="2"/>
    </font>
    <font>
      <i/>
      <sz val="16"/>
      <name val="Myriad Pro"/>
      <family val="2"/>
    </font>
    <font>
      <b/>
      <sz val="12"/>
      <color rgb="FF7030A0"/>
      <name val="Myriad Pro"/>
      <family val="2"/>
    </font>
    <font>
      <b/>
      <sz val="9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b/>
      <sz val="11"/>
      <color rgb="FF7030A0"/>
      <name val="Myriad Pro"/>
      <family val="2"/>
    </font>
    <font>
      <b/>
      <i/>
      <sz val="11"/>
      <color rgb="FF7030A0"/>
      <name val="Myriad Pro"/>
      <family val="2"/>
    </font>
    <font>
      <b/>
      <i/>
      <sz val="14"/>
      <color rgb="FF7030A0"/>
      <name val="Myriad Pro"/>
      <family val="2"/>
    </font>
    <font>
      <sz val="14"/>
      <color rgb="FF000000"/>
      <name val="Myriad Pro"/>
      <family val="2"/>
    </font>
    <font>
      <b/>
      <sz val="12"/>
      <color theme="0"/>
      <name val="Myriad Pro"/>
      <family val="2"/>
    </font>
    <font>
      <b/>
      <sz val="14"/>
      <color theme="0"/>
      <name val="Myriad Pro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00B050"/>
        <bgColor rgb="FF00B050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  <fill>
      <patternFill patternType="solid">
        <fgColor rgb="FFA5AEB4"/>
        <bgColor indexed="64"/>
      </patternFill>
    </fill>
    <fill>
      <patternFill patternType="solid">
        <fgColor rgb="FFA5AEB4"/>
        <bgColor rgb="FFA0AAB0"/>
      </patternFill>
    </fill>
    <fill>
      <patternFill patternType="solid">
        <fgColor rgb="FF7030A0"/>
        <bgColor indexed="64"/>
      </patternFill>
    </fill>
    <fill>
      <patternFill patternType="solid">
        <fgColor rgb="FF7030A0"/>
        <bgColor rgb="FFE50043"/>
      </patternFill>
    </fill>
    <fill>
      <patternFill patternType="solid">
        <fgColor rgb="FF7030A0"/>
        <bgColor rgb="FFFFFF00"/>
      </patternFill>
    </fill>
  </fills>
  <borders count="9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FF0000"/>
      </bottom>
      <diagonal/>
    </border>
    <border>
      <left style="thin">
        <color rgb="FF00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Dashed">
        <color rgb="FF7030A0"/>
      </left>
      <right style="mediumDashed">
        <color rgb="FF7030A0"/>
      </right>
      <top style="mediumDashed">
        <color rgb="FF7030A0"/>
      </top>
      <bottom style="mediumDashed">
        <color rgb="FF7030A0"/>
      </bottom>
      <diagonal/>
    </border>
    <border>
      <left/>
      <right style="mediumDashDot">
        <color rgb="FF7030A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646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37" xfId="0" applyFont="1" applyBorder="1"/>
    <xf numFmtId="0" fontId="5" fillId="0" borderId="37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5" fillId="0" borderId="93" xfId="0" applyFont="1" applyBorder="1"/>
    <xf numFmtId="0" fontId="15" fillId="0" borderId="93" xfId="0" applyFont="1" applyBorder="1" applyAlignment="1">
      <alignment vertical="center"/>
    </xf>
    <xf numFmtId="0" fontId="19" fillId="0" borderId="93" xfId="0" applyFont="1" applyBorder="1" applyAlignment="1">
      <alignment horizontal="center" vertical="center" wrapText="1"/>
    </xf>
    <xf numFmtId="0" fontId="19" fillId="0" borderId="93" xfId="0" applyFont="1" applyBorder="1" applyAlignment="1">
      <alignment wrapText="1"/>
    </xf>
    <xf numFmtId="0" fontId="19" fillId="0" borderId="93" xfId="0" applyFont="1" applyBorder="1" applyAlignment="1">
      <alignment horizontal="center" vertical="center"/>
    </xf>
    <xf numFmtId="0" fontId="20" fillId="0" borderId="93" xfId="0" applyFont="1" applyBorder="1" applyAlignment="1">
      <alignment horizontal="center" vertical="center"/>
    </xf>
    <xf numFmtId="0" fontId="20" fillId="0" borderId="93" xfId="0" applyFont="1" applyBorder="1" applyAlignment="1">
      <alignment horizontal="center" vertical="center" wrapText="1"/>
    </xf>
    <xf numFmtId="0" fontId="19" fillId="0" borderId="93" xfId="0" applyFont="1" applyBorder="1"/>
    <xf numFmtId="0" fontId="15" fillId="0" borderId="0" xfId="0" applyFont="1" applyFill="1" applyAlignment="1">
      <alignment vertical="center"/>
    </xf>
    <xf numFmtId="0" fontId="21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15" fillId="0" borderId="0" xfId="0" applyFont="1" applyFill="1" applyBorder="1" applyAlignment="1">
      <alignment vertical="center"/>
    </xf>
    <xf numFmtId="0" fontId="26" fillId="0" borderId="92" xfId="0" applyFont="1" applyFill="1" applyBorder="1" applyAlignment="1">
      <alignment horizontal="right" vertical="center"/>
    </xf>
    <xf numFmtId="0" fontId="27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8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horizontal="center" vertical="center"/>
    </xf>
    <xf numFmtId="0" fontId="29" fillId="0" borderId="0" xfId="0" applyFont="1" applyFill="1" applyBorder="1"/>
    <xf numFmtId="0" fontId="30" fillId="0" borderId="92" xfId="0" applyFont="1" applyFill="1" applyBorder="1" applyAlignment="1">
      <alignment horizontal="right" vertical="center"/>
    </xf>
    <xf numFmtId="0" fontId="31" fillId="0" borderId="0" xfId="0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14" fontId="33" fillId="0" borderId="0" xfId="0" applyNumberFormat="1" applyFont="1" applyFill="1" applyBorder="1" applyAlignment="1">
      <alignment horizontal="center" vertical="center"/>
    </xf>
    <xf numFmtId="20" fontId="33" fillId="0" borderId="0" xfId="0" applyNumberFormat="1" applyFont="1" applyFill="1" applyBorder="1" applyAlignment="1">
      <alignment horizontal="center" vertical="center"/>
    </xf>
    <xf numFmtId="0" fontId="34" fillId="0" borderId="0" xfId="0" applyFont="1" applyFill="1" applyBorder="1"/>
    <xf numFmtId="0" fontId="35" fillId="0" borderId="0" xfId="0" applyFont="1" applyAlignment="1">
      <alignment vertical="center"/>
    </xf>
    <xf numFmtId="14" fontId="36" fillId="0" borderId="0" xfId="0" applyNumberFormat="1" applyFont="1" applyFill="1" applyBorder="1" applyAlignment="1">
      <alignment horizontal="center" vertical="center"/>
    </xf>
    <xf numFmtId="164" fontId="33" fillId="0" borderId="0" xfId="0" applyNumberFormat="1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vertical="center" shrinkToFit="1"/>
    </xf>
    <xf numFmtId="0" fontId="26" fillId="0" borderId="92" xfId="0" applyFont="1" applyFill="1" applyBorder="1" applyAlignment="1">
      <alignment horizontal="left" vertical="top"/>
    </xf>
    <xf numFmtId="0" fontId="26" fillId="0" borderId="92" xfId="0" applyFont="1" applyFill="1" applyBorder="1" applyAlignment="1">
      <alignment horizontal="right" vertical="center" wrapText="1"/>
    </xf>
    <xf numFmtId="1" fontId="37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26" fillId="0" borderId="92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 wrapText="1"/>
    </xf>
    <xf numFmtId="0" fontId="35" fillId="0" borderId="0" xfId="0" applyFont="1" applyAlignment="1">
      <alignment vertical="center" wrapText="1"/>
    </xf>
    <xf numFmtId="0" fontId="26" fillId="0" borderId="92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vertical="center"/>
    </xf>
    <xf numFmtId="0" fontId="28" fillId="0" borderId="0" xfId="0" applyFont="1" applyFill="1" applyAlignment="1">
      <alignment horizontal="right" vertical="center"/>
    </xf>
    <xf numFmtId="0" fontId="20" fillId="0" borderId="91" xfId="0" applyFont="1" applyFill="1" applyBorder="1" applyAlignment="1">
      <alignment horizontal="center" vertical="center"/>
    </xf>
    <xf numFmtId="0" fontId="38" fillId="0" borderId="0" xfId="0" applyFont="1" applyFill="1" applyAlignment="1">
      <alignment horizontal="right" vertical="center" wrapText="1"/>
    </xf>
    <xf numFmtId="0" fontId="33" fillId="0" borderId="0" xfId="0" applyFont="1" applyFill="1" applyBorder="1" applyAlignment="1">
      <alignment vertical="center" shrinkToFit="1"/>
    </xf>
    <xf numFmtId="0" fontId="22" fillId="0" borderId="0" xfId="0" applyFont="1" applyAlignment="1">
      <alignment vertical="center" shrinkToFit="1"/>
    </xf>
    <xf numFmtId="0" fontId="26" fillId="0" borderId="92" xfId="0" applyFont="1" applyFill="1" applyBorder="1" applyAlignment="1">
      <alignment horizontal="left" vertical="top" wrapText="1"/>
    </xf>
    <xf numFmtId="0" fontId="39" fillId="0" borderId="92" xfId="0" applyFont="1" applyFill="1" applyBorder="1" applyAlignment="1">
      <alignment horizontal="center" vertical="center" wrapText="1"/>
    </xf>
    <xf numFmtId="0" fontId="39" fillId="0" borderId="92" xfId="0" applyFont="1" applyFill="1" applyBorder="1" applyAlignment="1">
      <alignment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39" fillId="0" borderId="92" xfId="0" applyFont="1" applyFill="1" applyBorder="1" applyAlignment="1">
      <alignment horizontal="right" vertical="center" wrapText="1"/>
    </xf>
    <xf numFmtId="0" fontId="20" fillId="0" borderId="92" xfId="0" applyFont="1" applyFill="1" applyBorder="1" applyAlignment="1">
      <alignment vertical="center" wrapText="1"/>
    </xf>
    <xf numFmtId="0" fontId="20" fillId="0" borderId="0" xfId="0" applyFont="1" applyFill="1" applyAlignment="1">
      <alignment vertical="center" wrapText="1"/>
    </xf>
    <xf numFmtId="0" fontId="19" fillId="0" borderId="92" xfId="0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0" fontId="41" fillId="0" borderId="0" xfId="0" applyFont="1" applyFill="1" applyAlignment="1">
      <alignment vertical="center" wrapText="1"/>
    </xf>
    <xf numFmtId="0" fontId="42" fillId="0" borderId="0" xfId="0" applyFont="1" applyFill="1" applyAlignment="1">
      <alignment vertical="center"/>
    </xf>
    <xf numFmtId="0" fontId="43" fillId="0" borderId="0" xfId="0" applyFont="1" applyFill="1" applyAlignment="1">
      <alignment vertical="center"/>
    </xf>
    <xf numFmtId="0" fontId="43" fillId="0" borderId="0" xfId="0" applyFont="1" applyFill="1" applyAlignment="1">
      <alignment horizontal="right" vertical="center"/>
    </xf>
    <xf numFmtId="0" fontId="28" fillId="0" borderId="0" xfId="0" applyFont="1" applyFill="1" applyBorder="1" applyAlignment="1">
      <alignment horizontal="center" vertical="center"/>
    </xf>
    <xf numFmtId="0" fontId="44" fillId="0" borderId="0" xfId="0" applyFont="1" applyFill="1" applyBorder="1"/>
    <xf numFmtId="0" fontId="28" fillId="0" borderId="0" xfId="0" applyFont="1" applyFill="1" applyBorder="1" applyAlignment="1">
      <alignment horizontal="center" vertical="center"/>
    </xf>
    <xf numFmtId="0" fontId="45" fillId="0" borderId="0" xfId="0" applyFont="1" applyAlignment="1">
      <alignment vertical="center"/>
    </xf>
    <xf numFmtId="0" fontId="45" fillId="0" borderId="0" xfId="0" applyFont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44" fillId="0" borderId="0" xfId="0" applyFont="1" applyAlignment="1">
      <alignment vertical="center" wrapText="1"/>
    </xf>
    <xf numFmtId="0" fontId="44" fillId="0" borderId="0" xfId="0" applyFont="1" applyAlignment="1">
      <alignment vertical="center"/>
    </xf>
    <xf numFmtId="0" fontId="17" fillId="0" borderId="0" xfId="0" applyFont="1" applyFill="1" applyAlignment="1">
      <alignment vertical="center"/>
    </xf>
    <xf numFmtId="0" fontId="46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right" vertical="center"/>
    </xf>
    <xf numFmtId="0" fontId="16" fillId="0" borderId="0" xfId="0" applyFont="1" applyFill="1" applyAlignment="1">
      <alignment horizontal="center" vertical="center"/>
    </xf>
    <xf numFmtId="0" fontId="47" fillId="0" borderId="6" xfId="0" applyFont="1" applyFill="1" applyBorder="1" applyAlignment="1">
      <alignment horizontal="center" vertical="center"/>
    </xf>
    <xf numFmtId="0" fontId="44" fillId="0" borderId="6" xfId="0" applyFont="1" applyFill="1" applyBorder="1"/>
    <xf numFmtId="0" fontId="48" fillId="10" borderId="7" xfId="0" applyFont="1" applyFill="1" applyBorder="1" applyAlignment="1">
      <alignment horizontal="center" vertical="center" wrapText="1"/>
    </xf>
    <xf numFmtId="0" fontId="49" fillId="10" borderId="8" xfId="0" applyFont="1" applyFill="1" applyBorder="1"/>
    <xf numFmtId="0" fontId="49" fillId="10" borderId="9" xfId="0" applyFont="1" applyFill="1" applyBorder="1"/>
    <xf numFmtId="0" fontId="48" fillId="10" borderId="10" xfId="0" applyFont="1" applyFill="1" applyBorder="1" applyAlignment="1">
      <alignment horizontal="center" vertical="center"/>
    </xf>
    <xf numFmtId="0" fontId="48" fillId="10" borderId="11" xfId="0" applyFont="1" applyFill="1" applyBorder="1" applyAlignment="1">
      <alignment horizontal="center" vertical="center"/>
    </xf>
    <xf numFmtId="0" fontId="48" fillId="10" borderId="9" xfId="0" applyFont="1" applyFill="1" applyBorder="1" applyAlignment="1">
      <alignment horizontal="center" vertical="center" wrapText="1"/>
    </xf>
    <xf numFmtId="0" fontId="48" fillId="10" borderId="12" xfId="0" applyFont="1" applyFill="1" applyBorder="1" applyAlignment="1">
      <alignment horizontal="center" vertical="center"/>
    </xf>
    <xf numFmtId="0" fontId="50" fillId="0" borderId="0" xfId="0" applyFont="1" applyAlignment="1">
      <alignment vertical="center" wrapText="1"/>
    </xf>
    <xf numFmtId="0" fontId="50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0" fillId="0" borderId="13" xfId="0" applyFont="1" applyFill="1" applyBorder="1" applyAlignment="1">
      <alignment horizontal="right" vertical="center" wrapText="1"/>
    </xf>
    <xf numFmtId="0" fontId="44" fillId="0" borderId="14" xfId="0" applyFont="1" applyFill="1" applyBorder="1"/>
    <xf numFmtId="0" fontId="44" fillId="0" borderId="15" xfId="0" applyFont="1" applyFill="1" applyBorder="1"/>
    <xf numFmtId="0" fontId="20" fillId="0" borderId="16" xfId="0" applyFont="1" applyFill="1" applyBorder="1" applyAlignment="1">
      <alignment horizontal="center" vertical="center" wrapText="1"/>
    </xf>
    <xf numFmtId="164" fontId="20" fillId="0" borderId="17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0" fontId="51" fillId="0" borderId="0" xfId="0" applyFont="1" applyAlignment="1">
      <alignment vertical="center" wrapText="1"/>
    </xf>
    <xf numFmtId="0" fontId="51" fillId="0" borderId="0" xfId="0" applyFont="1" applyAlignment="1">
      <alignment vertical="center"/>
    </xf>
    <xf numFmtId="0" fontId="20" fillId="0" borderId="19" xfId="0" applyFont="1" applyFill="1" applyBorder="1" applyAlignment="1">
      <alignment horizontal="right" vertical="center" wrapText="1"/>
    </xf>
    <xf numFmtId="0" fontId="44" fillId="0" borderId="3" xfId="0" applyFont="1" applyFill="1" applyBorder="1"/>
    <xf numFmtId="0" fontId="44" fillId="0" borderId="4" xfId="0" applyFont="1" applyFill="1" applyBorder="1"/>
    <xf numFmtId="0" fontId="20" fillId="0" borderId="1" xfId="0" applyFont="1" applyFill="1" applyBorder="1" applyAlignment="1">
      <alignment horizontal="center" vertical="center" wrapText="1"/>
    </xf>
    <xf numFmtId="164" fontId="20" fillId="0" borderId="2" xfId="0" applyNumberFormat="1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right" vertical="center" wrapText="1"/>
    </xf>
    <xf numFmtId="0" fontId="44" fillId="0" borderId="22" xfId="0" applyFont="1" applyFill="1" applyBorder="1"/>
    <xf numFmtId="0" fontId="18" fillId="0" borderId="23" xfId="0" applyFont="1" applyFill="1" applyBorder="1" applyAlignment="1">
      <alignment horizontal="center" vertical="center" wrapText="1"/>
    </xf>
    <xf numFmtId="164" fontId="18" fillId="0" borderId="24" xfId="0" applyNumberFormat="1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19" xfId="0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horizontal="center" vertical="center" wrapText="1"/>
    </xf>
    <xf numFmtId="164" fontId="18" fillId="0" borderId="2" xfId="0" applyNumberFormat="1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20" fontId="44" fillId="0" borderId="0" xfId="0" applyNumberFormat="1" applyFont="1" applyAlignment="1">
      <alignment vertical="center"/>
    </xf>
    <xf numFmtId="0" fontId="18" fillId="0" borderId="26" xfId="0" applyFont="1" applyFill="1" applyBorder="1" applyAlignment="1">
      <alignment horizontal="right" vertical="center" wrapText="1"/>
    </xf>
    <xf numFmtId="0" fontId="44" fillId="0" borderId="27" xfId="0" applyFont="1" applyFill="1" applyBorder="1"/>
    <xf numFmtId="0" fontId="44" fillId="0" borderId="28" xfId="0" applyFont="1" applyFill="1" applyBorder="1"/>
    <xf numFmtId="0" fontId="18" fillId="0" borderId="29" xfId="0" applyFont="1" applyFill="1" applyBorder="1" applyAlignment="1">
      <alignment horizontal="center" vertical="center" wrapText="1"/>
    </xf>
    <xf numFmtId="164" fontId="18" fillId="0" borderId="30" xfId="0" applyNumberFormat="1" applyFont="1" applyFill="1" applyBorder="1" applyAlignment="1">
      <alignment horizontal="center" vertical="center" wrapText="1"/>
    </xf>
    <xf numFmtId="0" fontId="18" fillId="0" borderId="31" xfId="0" applyFont="1" applyFill="1" applyBorder="1" applyAlignment="1">
      <alignment horizontal="center" vertical="center" wrapText="1"/>
    </xf>
    <xf numFmtId="0" fontId="18" fillId="0" borderId="32" xfId="0" applyFont="1" applyFill="1" applyBorder="1" applyAlignment="1">
      <alignment horizontal="right" vertical="center" wrapText="1"/>
    </xf>
    <xf numFmtId="0" fontId="44" fillId="0" borderId="0" xfId="0" applyFont="1" applyFill="1"/>
    <xf numFmtId="0" fontId="44" fillId="0" borderId="8" xfId="0" applyFont="1" applyFill="1" applyBorder="1"/>
    <xf numFmtId="0" fontId="18" fillId="0" borderId="8" xfId="0" applyFont="1" applyFill="1" applyBorder="1" applyAlignment="1">
      <alignment horizontal="center" vertical="center" wrapText="1"/>
    </xf>
    <xf numFmtId="164" fontId="18" fillId="0" borderId="8" xfId="0" applyNumberFormat="1" applyFont="1" applyFill="1" applyBorder="1" applyAlignment="1">
      <alignment horizontal="center" vertical="center" wrapText="1"/>
    </xf>
    <xf numFmtId="0" fontId="18" fillId="0" borderId="33" xfId="0" applyFont="1" applyFill="1" applyBorder="1" applyAlignment="1">
      <alignment horizontal="center" vertical="center" wrapText="1"/>
    </xf>
    <xf numFmtId="0" fontId="18" fillId="0" borderId="34" xfId="0" applyFont="1" applyFill="1" applyBorder="1" applyAlignment="1">
      <alignment horizontal="center" vertical="center" shrinkToFit="1"/>
    </xf>
    <xf numFmtId="0" fontId="18" fillId="0" borderId="32" xfId="0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vertical="center" wrapText="1"/>
    </xf>
    <xf numFmtId="0" fontId="52" fillId="0" borderId="21" xfId="0" applyFont="1" applyFill="1" applyBorder="1" applyAlignment="1">
      <alignment horizontal="center" vertical="center" wrapText="1"/>
    </xf>
    <xf numFmtId="0" fontId="18" fillId="0" borderId="35" xfId="0" applyFont="1" applyFill="1" applyBorder="1" applyAlignment="1">
      <alignment horizontal="center" vertical="center" wrapText="1"/>
    </xf>
    <xf numFmtId="164" fontId="18" fillId="0" borderId="0" xfId="0" applyNumberFormat="1" applyFont="1" applyFill="1" applyAlignment="1">
      <alignment horizontal="center" vertical="center" wrapText="1"/>
    </xf>
    <xf numFmtId="0" fontId="44" fillId="0" borderId="34" xfId="0" applyFont="1" applyFill="1" applyBorder="1"/>
    <xf numFmtId="0" fontId="18" fillId="0" borderId="32" xfId="0" applyFont="1" applyFill="1" applyBorder="1" applyAlignment="1">
      <alignment horizontal="center" vertical="center" shrinkToFit="1"/>
    </xf>
    <xf numFmtId="0" fontId="51" fillId="0" borderId="34" xfId="0" applyFont="1" applyFill="1" applyBorder="1" applyAlignment="1">
      <alignment horizontal="center" vertical="center"/>
    </xf>
    <xf numFmtId="0" fontId="52" fillId="0" borderId="26" xfId="0" applyFont="1" applyFill="1" applyBorder="1" applyAlignment="1">
      <alignment horizontal="center" vertical="center" wrapText="1"/>
    </xf>
    <xf numFmtId="0" fontId="18" fillId="0" borderId="36" xfId="0" applyFont="1" applyFill="1" applyBorder="1" applyAlignment="1">
      <alignment horizontal="center" vertical="center" wrapText="1"/>
    </xf>
    <xf numFmtId="164" fontId="18" fillId="0" borderId="37" xfId="0" applyNumberFormat="1" applyFont="1" applyFill="1" applyBorder="1" applyAlignment="1">
      <alignment horizontal="center" vertical="center" wrapText="1"/>
    </xf>
    <xf numFmtId="0" fontId="44" fillId="0" borderId="38" xfId="0" applyFont="1" applyFill="1" applyBorder="1"/>
    <xf numFmtId="0" fontId="18" fillId="0" borderId="39" xfId="0" applyFont="1" applyFill="1" applyBorder="1" applyAlignment="1">
      <alignment horizontal="center" vertical="center" wrapText="1"/>
    </xf>
    <xf numFmtId="0" fontId="18" fillId="0" borderId="37" xfId="0" applyFont="1" applyFill="1" applyBorder="1" applyAlignment="1">
      <alignment horizontal="center" vertical="center" wrapText="1"/>
    </xf>
    <xf numFmtId="0" fontId="44" fillId="0" borderId="37" xfId="0" applyFont="1" applyFill="1" applyBorder="1" applyAlignment="1">
      <alignment horizontal="center" vertical="center" wrapText="1"/>
    </xf>
    <xf numFmtId="164" fontId="44" fillId="0" borderId="37" xfId="0" applyNumberFormat="1" applyFont="1" applyFill="1" applyBorder="1" applyAlignment="1">
      <alignment horizontal="center" vertical="center" wrapText="1"/>
    </xf>
    <xf numFmtId="0" fontId="18" fillId="0" borderId="38" xfId="0" applyFont="1" applyFill="1" applyBorder="1" applyAlignment="1">
      <alignment horizontal="center" vertical="center" shrinkToFit="1"/>
    </xf>
    <xf numFmtId="0" fontId="44" fillId="0" borderId="32" xfId="0" applyFont="1" applyBorder="1" applyAlignment="1">
      <alignment vertical="center"/>
    </xf>
    <xf numFmtId="0" fontId="44" fillId="0" borderId="0" xfId="0" applyFont="1" applyAlignment="1">
      <alignment horizontal="center" vertical="center"/>
    </xf>
    <xf numFmtId="0" fontId="15" fillId="0" borderId="32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46" fillId="0" borderId="0" xfId="0" applyFont="1" applyAlignment="1">
      <alignment horizontal="center" vertical="center"/>
    </xf>
    <xf numFmtId="0" fontId="4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47" fillId="0" borderId="0" xfId="0" applyFont="1" applyAlignment="1">
      <alignment vertical="center"/>
    </xf>
    <xf numFmtId="0" fontId="53" fillId="0" borderId="0" xfId="0" applyFont="1" applyAlignment="1">
      <alignment horizontal="center" vertical="center"/>
    </xf>
    <xf numFmtId="0" fontId="48" fillId="11" borderId="11" xfId="0" applyFont="1" applyFill="1" applyBorder="1" applyAlignment="1">
      <alignment horizontal="center" vertical="center"/>
    </xf>
    <xf numFmtId="0" fontId="54" fillId="10" borderId="9" xfId="0" applyFont="1" applyFill="1" applyBorder="1"/>
    <xf numFmtId="0" fontId="54" fillId="10" borderId="8" xfId="0" applyFont="1" applyFill="1" applyBorder="1"/>
    <xf numFmtId="0" fontId="48" fillId="11" borderId="11" xfId="0" applyFont="1" applyFill="1" applyBorder="1" applyAlignment="1">
      <alignment horizontal="center" vertical="center"/>
    </xf>
    <xf numFmtId="0" fontId="38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38" fillId="0" borderId="0" xfId="0" applyFont="1" applyAlignment="1">
      <alignment vertical="center" wrapText="1"/>
    </xf>
    <xf numFmtId="20" fontId="28" fillId="3" borderId="24" xfId="0" applyNumberFormat="1" applyFont="1" applyFill="1" applyBorder="1" applyAlignment="1">
      <alignment horizontal="center" vertical="center"/>
    </xf>
    <xf numFmtId="0" fontId="38" fillId="0" borderId="22" xfId="0" applyFont="1" applyBorder="1"/>
    <xf numFmtId="0" fontId="20" fillId="3" borderId="24" xfId="0" applyFont="1" applyFill="1" applyBorder="1" applyAlignment="1">
      <alignment horizontal="center" vertical="center"/>
    </xf>
    <xf numFmtId="0" fontId="44" fillId="0" borderId="6" xfId="0" applyFont="1" applyBorder="1"/>
    <xf numFmtId="0" fontId="44" fillId="0" borderId="22" xfId="0" applyFont="1" applyBorder="1"/>
    <xf numFmtId="0" fontId="20" fillId="3" borderId="40" xfId="0" applyFont="1" applyFill="1" applyBorder="1" applyAlignment="1">
      <alignment horizontal="center" vertical="center"/>
    </xf>
    <xf numFmtId="20" fontId="28" fillId="0" borderId="2" xfId="0" applyNumberFormat="1" applyFont="1" applyBorder="1" applyAlignment="1">
      <alignment horizontal="center" vertical="center"/>
    </xf>
    <xf numFmtId="0" fontId="38" fillId="0" borderId="4" xfId="0" applyFont="1" applyBorder="1"/>
    <xf numFmtId="0" fontId="20" fillId="0" borderId="2" xfId="0" applyFont="1" applyBorder="1" applyAlignment="1">
      <alignment horizontal="center" vertical="center"/>
    </xf>
    <xf numFmtId="0" fontId="44" fillId="0" borderId="3" xfId="0" applyFont="1" applyBorder="1"/>
    <xf numFmtId="0" fontId="44" fillId="0" borderId="4" xfId="0" applyFont="1" applyBorder="1"/>
    <xf numFmtId="0" fontId="20" fillId="0" borderId="41" xfId="0" applyFont="1" applyBorder="1" applyAlignment="1">
      <alignment horizontal="center" vertical="center"/>
    </xf>
    <xf numFmtId="20" fontId="28" fillId="3" borderId="2" xfId="0" applyNumberFormat="1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4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44" fillId="0" borderId="42" xfId="0" applyFont="1" applyBorder="1" applyAlignment="1">
      <alignment vertical="center" wrapText="1"/>
    </xf>
    <xf numFmtId="0" fontId="20" fillId="3" borderId="4" xfId="0" applyFont="1" applyFill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43" xfId="0" applyFont="1" applyBorder="1"/>
    <xf numFmtId="21" fontId="44" fillId="0" borderId="42" xfId="0" applyNumberFormat="1" applyFont="1" applyBorder="1" applyAlignment="1">
      <alignment vertical="center" wrapText="1"/>
    </xf>
    <xf numFmtId="0" fontId="44" fillId="0" borderId="0" xfId="0" applyFont="1" applyAlignment="1">
      <alignment horizontal="left" vertical="center" wrapText="1"/>
    </xf>
    <xf numFmtId="0" fontId="48" fillId="11" borderId="10" xfId="0" applyFont="1" applyFill="1" applyBorder="1" applyAlignment="1">
      <alignment horizontal="center" vertical="center"/>
    </xf>
    <xf numFmtId="20" fontId="28" fillId="0" borderId="24" xfId="0" applyNumberFormat="1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44" fillId="4" borderId="44" xfId="0" applyFont="1" applyFill="1" applyBorder="1" applyAlignment="1">
      <alignment vertical="center"/>
    </xf>
    <xf numFmtId="0" fontId="20" fillId="3" borderId="1" xfId="0" applyFont="1" applyFill="1" applyBorder="1" applyAlignment="1">
      <alignment horizontal="center" vertical="center" wrapText="1"/>
    </xf>
    <xf numFmtId="0" fontId="44" fillId="5" borderId="42" xfId="0" applyFont="1" applyFill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44" fillId="0" borderId="42" xfId="0" applyFont="1" applyBorder="1" applyAlignment="1">
      <alignment vertical="center"/>
    </xf>
    <xf numFmtId="0" fontId="20" fillId="3" borderId="1" xfId="0" applyFont="1" applyFill="1" applyBorder="1" applyAlignment="1">
      <alignment horizontal="center" vertical="center"/>
    </xf>
    <xf numFmtId="0" fontId="44" fillId="6" borderId="42" xfId="0" applyFont="1" applyFill="1" applyBorder="1" applyAlignment="1">
      <alignment vertical="center" wrapText="1"/>
    </xf>
    <xf numFmtId="20" fontId="28" fillId="3" borderId="2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44" fillId="5" borderId="42" xfId="0" applyFont="1" applyFill="1" applyBorder="1" applyAlignment="1">
      <alignment vertical="center" wrapText="1"/>
    </xf>
    <xf numFmtId="0" fontId="19" fillId="3" borderId="2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41" xfId="0" applyFont="1" applyFill="1" applyBorder="1" applyAlignment="1">
      <alignment horizontal="center" vertical="center" wrapText="1"/>
    </xf>
    <xf numFmtId="0" fontId="44" fillId="0" borderId="45" xfId="0" applyFont="1" applyBorder="1"/>
    <xf numFmtId="0" fontId="44" fillId="0" borderId="46" xfId="0" applyFont="1" applyBorder="1"/>
    <xf numFmtId="0" fontId="20" fillId="3" borderId="5" xfId="0" applyFont="1" applyFill="1" applyBorder="1" applyAlignment="1">
      <alignment horizontal="center" vertical="center"/>
    </xf>
    <xf numFmtId="0" fontId="20" fillId="3" borderId="41" xfId="0" applyFont="1" applyFill="1" applyBorder="1" applyAlignment="1">
      <alignment horizontal="center" vertical="center"/>
    </xf>
    <xf numFmtId="0" fontId="44" fillId="0" borderId="40" xfId="0" applyFont="1" applyBorder="1"/>
    <xf numFmtId="0" fontId="44" fillId="0" borderId="47" xfId="0" applyFont="1" applyBorder="1"/>
    <xf numFmtId="0" fontId="44" fillId="0" borderId="24" xfId="0" applyFont="1" applyBorder="1"/>
    <xf numFmtId="0" fontId="44" fillId="0" borderId="23" xfId="0" applyFont="1" applyBorder="1"/>
    <xf numFmtId="0" fontId="19" fillId="0" borderId="41" xfId="0" applyFont="1" applyBorder="1" applyAlignment="1">
      <alignment horizontal="center" vertical="center"/>
    </xf>
    <xf numFmtId="0" fontId="56" fillId="0" borderId="0" xfId="0" applyFont="1" applyAlignment="1">
      <alignment vertical="center"/>
    </xf>
    <xf numFmtId="21" fontId="56" fillId="0" borderId="42" xfId="0" applyNumberFormat="1" applyFont="1" applyBorder="1" applyAlignment="1">
      <alignment vertical="center" wrapText="1"/>
    </xf>
    <xf numFmtId="0" fontId="56" fillId="0" borderId="0" xfId="0" applyFont="1" applyAlignment="1">
      <alignment horizontal="left" vertical="center" wrapText="1"/>
    </xf>
    <xf numFmtId="0" fontId="56" fillId="0" borderId="0" xfId="0" applyFont="1" applyAlignment="1">
      <alignment vertical="center" wrapText="1"/>
    </xf>
    <xf numFmtId="0" fontId="19" fillId="0" borderId="24" xfId="0" applyFont="1" applyBorder="1" applyAlignment="1">
      <alignment horizontal="center" vertical="center" wrapText="1"/>
    </xf>
    <xf numFmtId="46" fontId="44" fillId="0" borderId="42" xfId="0" applyNumberFormat="1" applyFont="1" applyBorder="1" applyAlignment="1">
      <alignment vertical="center" wrapText="1"/>
    </xf>
    <xf numFmtId="0" fontId="38" fillId="0" borderId="42" xfId="0" applyFont="1" applyBorder="1" applyAlignment="1">
      <alignment vertical="center"/>
    </xf>
    <xf numFmtId="0" fontId="44" fillId="0" borderId="36" xfId="0" applyFont="1" applyBorder="1" applyAlignment="1">
      <alignment vertical="center"/>
    </xf>
    <xf numFmtId="0" fontId="57" fillId="0" borderId="2" xfId="0" applyFont="1" applyBorder="1" applyAlignment="1">
      <alignment horizontal="center" vertical="center"/>
    </xf>
    <xf numFmtId="0" fontId="20" fillId="0" borderId="41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/>
    </xf>
    <xf numFmtId="0" fontId="57" fillId="3" borderId="2" xfId="0" applyFont="1" applyFill="1" applyBorder="1" applyAlignment="1">
      <alignment horizontal="center" vertical="center"/>
    </xf>
    <xf numFmtId="20" fontId="28" fillId="3" borderId="41" xfId="0" applyNumberFormat="1" applyFont="1" applyFill="1" applyBorder="1" applyAlignment="1">
      <alignment horizontal="center" vertical="center"/>
    </xf>
    <xf numFmtId="0" fontId="38" fillId="0" borderId="46" xfId="0" applyFont="1" applyBorder="1"/>
    <xf numFmtId="0" fontId="20" fillId="3" borderId="5" xfId="0" applyFont="1" applyFill="1" applyBorder="1" applyAlignment="1">
      <alignment horizontal="center" vertical="center"/>
    </xf>
    <xf numFmtId="0" fontId="15" fillId="0" borderId="40" xfId="0" applyFont="1" applyBorder="1" applyAlignment="1">
      <alignment vertical="center"/>
    </xf>
    <xf numFmtId="0" fontId="21" fillId="0" borderId="0" xfId="0" applyFont="1" applyFill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58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38" fillId="0" borderId="0" xfId="0" applyFont="1" applyAlignment="1">
      <alignment horizontal="right" vertical="center"/>
    </xf>
    <xf numFmtId="0" fontId="38" fillId="0" borderId="0" xfId="0" applyFont="1" applyBorder="1" applyAlignment="1">
      <alignment horizontal="right" vertical="center"/>
    </xf>
    <xf numFmtId="0" fontId="59" fillId="2" borderId="0" xfId="0" applyFont="1" applyFill="1" applyBorder="1" applyAlignment="1">
      <alignment horizontal="center" vertical="center"/>
    </xf>
    <xf numFmtId="0" fontId="59" fillId="2" borderId="0" xfId="0" applyFont="1" applyFill="1" applyBorder="1" applyAlignment="1">
      <alignment horizontal="center" vertical="center"/>
    </xf>
    <xf numFmtId="0" fontId="29" fillId="0" borderId="0" xfId="0" applyFont="1" applyBorder="1"/>
    <xf numFmtId="0" fontId="38" fillId="0" borderId="0" xfId="0" applyFont="1" applyAlignment="1">
      <alignment horizontal="center" vertical="center"/>
    </xf>
    <xf numFmtId="0" fontId="44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6" fillId="2" borderId="0" xfId="0" applyFont="1" applyFill="1" applyBorder="1" applyAlignment="1">
      <alignment horizontal="center" vertical="center"/>
    </xf>
    <xf numFmtId="0" fontId="17" fillId="0" borderId="0" xfId="0" applyFont="1" applyBorder="1"/>
    <xf numFmtId="14" fontId="59" fillId="2" borderId="0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8" fillId="0" borderId="0" xfId="0" applyFont="1" applyAlignment="1">
      <alignment horizontal="right" vertical="center"/>
    </xf>
    <xf numFmtId="20" fontId="59" fillId="2" borderId="0" xfId="0" applyNumberFormat="1" applyFont="1" applyFill="1" applyBorder="1" applyAlignment="1">
      <alignment horizontal="center" vertical="center"/>
    </xf>
    <xf numFmtId="0" fontId="44" fillId="0" borderId="0" xfId="0" applyFont="1" applyAlignment="1">
      <alignment horizontal="right" vertical="center"/>
    </xf>
    <xf numFmtId="0" fontId="59" fillId="0" borderId="0" xfId="0" applyFont="1" applyBorder="1" applyAlignment="1">
      <alignment horizontal="center" vertical="center"/>
    </xf>
    <xf numFmtId="20" fontId="59" fillId="0" borderId="0" xfId="0" applyNumberFormat="1" applyFont="1" applyBorder="1" applyAlignment="1">
      <alignment horizontal="center" vertical="center"/>
    </xf>
    <xf numFmtId="3" fontId="59" fillId="0" borderId="0" xfId="0" applyNumberFormat="1" applyFont="1" applyBorder="1" applyAlignment="1">
      <alignment horizontal="center" vertical="center"/>
    </xf>
    <xf numFmtId="164" fontId="44" fillId="0" borderId="0" xfId="0" applyNumberFormat="1" applyFont="1" applyAlignment="1">
      <alignment vertical="center"/>
    </xf>
    <xf numFmtId="0" fontId="41" fillId="0" borderId="0" xfId="0" applyFont="1" applyAlignment="1">
      <alignment vertical="center"/>
    </xf>
    <xf numFmtId="0" fontId="41" fillId="9" borderId="7" xfId="0" applyFont="1" applyFill="1" applyBorder="1" applyAlignment="1">
      <alignment horizontal="center" vertical="center"/>
    </xf>
    <xf numFmtId="0" fontId="44" fillId="8" borderId="8" xfId="0" applyFont="1" applyFill="1" applyBorder="1"/>
    <xf numFmtId="0" fontId="41" fillId="9" borderId="10" xfId="0" applyFont="1" applyFill="1" applyBorder="1" applyAlignment="1">
      <alignment horizontal="center" vertical="center"/>
    </xf>
    <xf numFmtId="0" fontId="41" fillId="9" borderId="11" xfId="0" applyFont="1" applyFill="1" applyBorder="1" applyAlignment="1">
      <alignment horizontal="center" vertical="center"/>
    </xf>
    <xf numFmtId="0" fontId="44" fillId="8" borderId="9" xfId="0" applyFont="1" applyFill="1" applyBorder="1"/>
    <xf numFmtId="0" fontId="44" fillId="9" borderId="12" xfId="0" applyFont="1" applyFill="1" applyBorder="1" applyAlignment="1">
      <alignment vertical="center"/>
    </xf>
    <xf numFmtId="0" fontId="20" fillId="0" borderId="32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right" vertical="center"/>
    </xf>
    <xf numFmtId="0" fontId="20" fillId="0" borderId="47" xfId="0" applyFont="1" applyBorder="1" applyAlignment="1">
      <alignment horizontal="center" vertical="center"/>
    </xf>
    <xf numFmtId="164" fontId="20" fillId="9" borderId="40" xfId="0" applyNumberFormat="1" applyFont="1" applyFill="1" applyBorder="1" applyAlignment="1">
      <alignment horizontal="center" vertical="center"/>
    </xf>
    <xf numFmtId="0" fontId="44" fillId="8" borderId="0" xfId="0" applyFont="1" applyFill="1" applyBorder="1"/>
    <xf numFmtId="0" fontId="44" fillId="8" borderId="43" xfId="0" applyFont="1" applyFill="1" applyBorder="1"/>
    <xf numFmtId="1" fontId="20" fillId="0" borderId="47" xfId="0" applyNumberFormat="1" applyFont="1" applyBorder="1" applyAlignment="1">
      <alignment horizontal="center" vertical="center"/>
    </xf>
    <xf numFmtId="164" fontId="20" fillId="0" borderId="47" xfId="0" applyNumberFormat="1" applyFont="1" applyBorder="1" applyAlignment="1">
      <alignment horizontal="center" vertical="center"/>
    </xf>
    <xf numFmtId="0" fontId="20" fillId="0" borderId="34" xfId="0" applyFont="1" applyBorder="1" applyAlignment="1">
      <alignment vertical="center"/>
    </xf>
    <xf numFmtId="164" fontId="43" fillId="0" borderId="34" xfId="0" applyNumberFormat="1" applyFont="1" applyBorder="1" applyAlignment="1">
      <alignment vertical="center"/>
    </xf>
    <xf numFmtId="164" fontId="60" fillId="0" borderId="0" xfId="0" applyNumberFormat="1" applyFont="1" applyAlignment="1">
      <alignment vertical="center"/>
    </xf>
    <xf numFmtId="0" fontId="61" fillId="0" borderId="0" xfId="0" applyFont="1" applyAlignment="1">
      <alignment vertical="center"/>
    </xf>
    <xf numFmtId="0" fontId="62" fillId="0" borderId="0" xfId="0" applyFont="1" applyAlignment="1">
      <alignment vertical="center"/>
    </xf>
    <xf numFmtId="0" fontId="20" fillId="0" borderId="43" xfId="0" applyFont="1" applyBorder="1" applyAlignment="1">
      <alignment horizontal="right" vertical="center"/>
    </xf>
    <xf numFmtId="0" fontId="20" fillId="0" borderId="43" xfId="0" applyFont="1" applyBorder="1" applyAlignment="1">
      <alignment horizontal="center" vertical="center"/>
    </xf>
    <xf numFmtId="164" fontId="20" fillId="9" borderId="0" xfId="0" applyNumberFormat="1" applyFont="1" applyFill="1" applyBorder="1" applyAlignment="1">
      <alignment horizontal="center" vertical="center"/>
    </xf>
    <xf numFmtId="0" fontId="63" fillId="0" borderId="0" xfId="0" applyFont="1" applyAlignment="1">
      <alignment horizontal="left" vertical="center" wrapText="1"/>
    </xf>
    <xf numFmtId="0" fontId="41" fillId="0" borderId="7" xfId="0" applyFont="1" applyBorder="1" applyAlignment="1">
      <alignment horizontal="center" vertical="center"/>
    </xf>
    <xf numFmtId="0" fontId="44" fillId="0" borderId="8" xfId="0" applyFont="1" applyBorder="1"/>
    <xf numFmtId="0" fontId="44" fillId="0" borderId="9" xfId="0" applyFont="1" applyBorder="1"/>
    <xf numFmtId="0" fontId="44" fillId="0" borderId="10" xfId="0" applyFont="1" applyBorder="1" applyAlignment="1">
      <alignment horizontal="center" vertical="center"/>
    </xf>
    <xf numFmtId="164" fontId="44" fillId="9" borderId="8" xfId="0" applyNumberFormat="1" applyFont="1" applyFill="1" applyBorder="1" applyAlignment="1">
      <alignment horizontal="center" vertical="center"/>
    </xf>
    <xf numFmtId="164" fontId="44" fillId="0" borderId="10" xfId="0" applyNumberFormat="1" applyFont="1" applyBorder="1" applyAlignment="1">
      <alignment horizontal="center" vertical="center"/>
    </xf>
    <xf numFmtId="0" fontId="44" fillId="0" borderId="12" xfId="0" applyFont="1" applyBorder="1" applyAlignment="1">
      <alignment vertical="center"/>
    </xf>
    <xf numFmtId="0" fontId="64" fillId="0" borderId="32" xfId="0" applyFont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20" fillId="0" borderId="39" xfId="0" applyFont="1" applyBorder="1" applyAlignment="1">
      <alignment vertical="center"/>
    </xf>
    <xf numFmtId="0" fontId="20" fillId="0" borderId="37" xfId="0" applyFont="1" applyBorder="1" applyAlignment="1">
      <alignment vertical="center"/>
    </xf>
    <xf numFmtId="0" fontId="20" fillId="0" borderId="50" xfId="0" applyFont="1" applyBorder="1" applyAlignment="1">
      <alignment horizontal="right" vertical="center"/>
    </xf>
    <xf numFmtId="0" fontId="20" fillId="0" borderId="51" xfId="0" applyFont="1" applyBorder="1" applyAlignment="1">
      <alignment horizontal="center" vertical="center"/>
    </xf>
    <xf numFmtId="164" fontId="20" fillId="9" borderId="37" xfId="0" applyNumberFormat="1" applyFont="1" applyFill="1" applyBorder="1" applyAlignment="1">
      <alignment horizontal="center" vertical="center"/>
    </xf>
    <xf numFmtId="0" fontId="44" fillId="8" borderId="37" xfId="0" applyFont="1" applyFill="1" applyBorder="1"/>
    <xf numFmtId="0" fontId="44" fillId="8" borderId="50" xfId="0" applyFont="1" applyFill="1" applyBorder="1"/>
    <xf numFmtId="164" fontId="20" fillId="0" borderId="51" xfId="0" applyNumberFormat="1" applyFont="1" applyBorder="1" applyAlignment="1">
      <alignment horizontal="center" vertical="center"/>
    </xf>
    <xf numFmtId="0" fontId="20" fillId="0" borderId="38" xfId="0" applyFont="1" applyBorder="1" applyAlignment="1">
      <alignment vertical="center"/>
    </xf>
    <xf numFmtId="0" fontId="63" fillId="0" borderId="0" xfId="0" applyFont="1" applyAlignment="1">
      <alignment vertical="center" wrapText="1"/>
    </xf>
    <xf numFmtId="0" fontId="20" fillId="0" borderId="24" xfId="0" applyFont="1" applyBorder="1" applyAlignment="1">
      <alignment vertical="center"/>
    </xf>
    <xf numFmtId="0" fontId="28" fillId="0" borderId="6" xfId="0" applyFont="1" applyBorder="1" applyAlignment="1">
      <alignment vertical="center"/>
    </xf>
    <xf numFmtId="0" fontId="28" fillId="0" borderId="22" xfId="0" applyFont="1" applyBorder="1" applyAlignment="1">
      <alignment horizontal="right" vertical="center"/>
    </xf>
    <xf numFmtId="0" fontId="44" fillId="0" borderId="47" xfId="0" applyFont="1" applyBorder="1" applyAlignment="1">
      <alignment horizontal="center" vertical="center"/>
    </xf>
    <xf numFmtId="164" fontId="44" fillId="9" borderId="17" xfId="0" applyNumberFormat="1" applyFont="1" applyFill="1" applyBorder="1" applyAlignment="1">
      <alignment horizontal="center" vertical="center"/>
    </xf>
    <xf numFmtId="0" fontId="44" fillId="8" borderId="14" xfId="0" applyFont="1" applyFill="1" applyBorder="1"/>
    <xf numFmtId="0" fontId="44" fillId="8" borderId="15" xfId="0" applyFont="1" applyFill="1" applyBorder="1"/>
    <xf numFmtId="164" fontId="44" fillId="0" borderId="6" xfId="0" applyNumberFormat="1" applyFont="1" applyBorder="1" applyAlignment="1">
      <alignment horizontal="center" vertical="center"/>
    </xf>
    <xf numFmtId="0" fontId="44" fillId="0" borderId="43" xfId="0" applyFont="1" applyBorder="1" applyAlignment="1">
      <alignment vertical="center"/>
    </xf>
    <xf numFmtId="0" fontId="20" fillId="0" borderId="40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8" fillId="0" borderId="43" xfId="0" applyFont="1" applyBorder="1" applyAlignment="1">
      <alignment horizontal="right" vertical="center"/>
    </xf>
    <xf numFmtId="9" fontId="44" fillId="0" borderId="10" xfId="0" applyNumberFormat="1" applyFont="1" applyBorder="1" applyAlignment="1">
      <alignment horizontal="center" vertical="center"/>
    </xf>
    <xf numFmtId="164" fontId="44" fillId="9" borderId="40" xfId="0" applyNumberFormat="1" applyFont="1" applyFill="1" applyBorder="1" applyAlignment="1">
      <alignment horizontal="center" vertical="center"/>
    </xf>
    <xf numFmtId="164" fontId="44" fillId="0" borderId="0" xfId="0" applyNumberFormat="1" applyFont="1" applyAlignment="1">
      <alignment horizontal="center" vertical="center"/>
    </xf>
    <xf numFmtId="0" fontId="44" fillId="0" borderId="4" xfId="0" applyFont="1" applyBorder="1" applyAlignment="1">
      <alignment vertical="center"/>
    </xf>
    <xf numFmtId="0" fontId="20" fillId="0" borderId="41" xfId="0" applyFont="1" applyBorder="1" applyAlignment="1">
      <alignment vertical="center"/>
    </xf>
    <xf numFmtId="0" fontId="28" fillId="0" borderId="45" xfId="0" applyFont="1" applyBorder="1" applyAlignment="1">
      <alignment vertical="center"/>
    </xf>
    <xf numFmtId="0" fontId="28" fillId="0" borderId="46" xfId="0" applyFont="1" applyBorder="1" applyAlignment="1">
      <alignment horizontal="right" vertical="center"/>
    </xf>
    <xf numFmtId="164" fontId="44" fillId="9" borderId="41" xfId="0" applyNumberFormat="1" applyFont="1" applyFill="1" applyBorder="1" applyAlignment="1">
      <alignment horizontal="center" vertical="center"/>
    </xf>
    <xf numFmtId="0" fontId="44" fillId="8" borderId="45" xfId="0" applyFont="1" applyFill="1" applyBorder="1"/>
    <xf numFmtId="0" fontId="44" fillId="8" borderId="46" xfId="0" applyFont="1" applyFill="1" applyBorder="1"/>
    <xf numFmtId="164" fontId="44" fillId="0" borderId="45" xfId="0" applyNumberFormat="1" applyFont="1" applyBorder="1" applyAlignment="1">
      <alignment horizontal="center" vertical="center"/>
    </xf>
    <xf numFmtId="0" fontId="44" fillId="0" borderId="46" xfId="0" applyFont="1" applyBorder="1" applyAlignment="1">
      <alignment vertical="center"/>
    </xf>
    <xf numFmtId="0" fontId="20" fillId="0" borderId="11" xfId="0" applyFont="1" applyBorder="1" applyAlignment="1">
      <alignment vertical="center"/>
    </xf>
    <xf numFmtId="0" fontId="28" fillId="0" borderId="8" xfId="0" applyFont="1" applyBorder="1" applyAlignment="1">
      <alignment vertical="center"/>
    </xf>
    <xf numFmtId="0" fontId="65" fillId="0" borderId="9" xfId="0" applyFont="1" applyBorder="1" applyAlignment="1">
      <alignment horizontal="right" vertical="center"/>
    </xf>
    <xf numFmtId="0" fontId="66" fillId="0" borderId="10" xfId="0" applyFont="1" applyBorder="1" applyAlignment="1">
      <alignment horizontal="center" vertical="center"/>
    </xf>
    <xf numFmtId="164" fontId="67" fillId="9" borderId="11" xfId="0" applyNumberFormat="1" applyFont="1" applyFill="1" applyBorder="1" applyAlignment="1">
      <alignment horizontal="center" vertical="center"/>
    </xf>
    <xf numFmtId="0" fontId="17" fillId="8" borderId="8" xfId="0" applyFont="1" applyFill="1" applyBorder="1"/>
    <xf numFmtId="0" fontId="17" fillId="8" borderId="9" xfId="0" applyFont="1" applyFill="1" applyBorder="1"/>
    <xf numFmtId="164" fontId="44" fillId="0" borderId="8" xfId="0" applyNumberFormat="1" applyFont="1" applyBorder="1" applyAlignment="1">
      <alignment horizontal="center" vertical="center"/>
    </xf>
    <xf numFmtId="0" fontId="44" fillId="0" borderId="9" xfId="0" applyFont="1" applyBorder="1" applyAlignment="1">
      <alignment vertical="center"/>
    </xf>
    <xf numFmtId="0" fontId="68" fillId="0" borderId="0" xfId="0" applyFont="1" applyAlignment="1">
      <alignment horizontal="left" vertical="center" wrapText="1"/>
    </xf>
    <xf numFmtId="164" fontId="44" fillId="9" borderId="6" xfId="0" applyNumberFormat="1" applyFont="1" applyFill="1" applyBorder="1" applyAlignment="1">
      <alignment horizontal="center" vertical="center"/>
    </xf>
    <xf numFmtId="0" fontId="44" fillId="8" borderId="6" xfId="0" applyFont="1" applyFill="1" applyBorder="1"/>
    <xf numFmtId="0" fontId="44" fillId="8" borderId="22" xfId="0" applyFont="1" applyFill="1" applyBorder="1"/>
    <xf numFmtId="164" fontId="52" fillId="9" borderId="0" xfId="0" applyNumberFormat="1" applyFont="1" applyFill="1" applyBorder="1" applyAlignment="1">
      <alignment horizontal="center" vertical="center"/>
    </xf>
    <xf numFmtId="0" fontId="44" fillId="0" borderId="22" xfId="0" applyFont="1" applyBorder="1" applyAlignment="1">
      <alignment vertical="center"/>
    </xf>
    <xf numFmtId="0" fontId="65" fillId="2" borderId="13" xfId="0" applyFont="1" applyFill="1" applyBorder="1" applyAlignment="1">
      <alignment horizontal="right" vertical="center"/>
    </xf>
    <xf numFmtId="0" fontId="17" fillId="0" borderId="15" xfId="0" applyFont="1" applyBorder="1"/>
    <xf numFmtId="0" fontId="69" fillId="0" borderId="16" xfId="0" applyFont="1" applyBorder="1" applyAlignment="1">
      <alignment horizontal="center" vertical="center"/>
    </xf>
    <xf numFmtId="0" fontId="67" fillId="9" borderId="33" xfId="0" applyFont="1" applyFill="1" applyBorder="1" applyAlignment="1">
      <alignment horizontal="center" vertical="center"/>
    </xf>
    <xf numFmtId="0" fontId="17" fillId="8" borderId="33" xfId="0" applyFont="1" applyFill="1" applyBorder="1"/>
    <xf numFmtId="0" fontId="17" fillId="8" borderId="52" xfId="0" applyFont="1" applyFill="1" applyBorder="1"/>
    <xf numFmtId="0" fontId="65" fillId="2" borderId="26" xfId="0" applyFont="1" applyFill="1" applyBorder="1" applyAlignment="1">
      <alignment horizontal="right" vertical="center"/>
    </xf>
    <xf numFmtId="0" fontId="17" fillId="0" borderId="28" xfId="0" applyFont="1" applyBorder="1"/>
    <xf numFmtId="0" fontId="69" fillId="0" borderId="30" xfId="0" applyFont="1" applyBorder="1" applyAlignment="1">
      <alignment horizontal="center" vertical="center"/>
    </xf>
    <xf numFmtId="164" fontId="67" fillId="9" borderId="7" xfId="0" applyNumberFormat="1" applyFont="1" applyFill="1" applyBorder="1" applyAlignment="1">
      <alignment horizontal="center" vertical="center"/>
    </xf>
    <xf numFmtId="0" fontId="17" fillId="8" borderId="12" xfId="0" applyFont="1" applyFill="1" applyBorder="1"/>
    <xf numFmtId="0" fontId="70" fillId="0" borderId="0" xfId="0" applyFont="1" applyAlignment="1">
      <alignment vertical="center"/>
    </xf>
    <xf numFmtId="0" fontId="70" fillId="0" borderId="0" xfId="0" applyFont="1" applyAlignment="1">
      <alignment horizontal="center" vertical="center"/>
    </xf>
    <xf numFmtId="0" fontId="70" fillId="0" borderId="0" xfId="0" applyFont="1" applyAlignment="1">
      <alignment vertical="center" wrapText="1"/>
    </xf>
    <xf numFmtId="0" fontId="71" fillId="0" borderId="0" xfId="0" applyFont="1" applyAlignment="1">
      <alignment vertical="center"/>
    </xf>
    <xf numFmtId="0" fontId="41" fillId="0" borderId="0" xfId="0" applyFont="1" applyAlignment="1">
      <alignment vertical="center" wrapText="1"/>
    </xf>
    <xf numFmtId="0" fontId="71" fillId="0" borderId="0" xfId="0" applyFont="1" applyAlignment="1">
      <alignment vertical="center" wrapText="1"/>
    </xf>
    <xf numFmtId="0" fontId="71" fillId="0" borderId="0" xfId="0" applyFont="1" applyAlignment="1">
      <alignment horizontal="center" vertical="center" wrapText="1"/>
    </xf>
    <xf numFmtId="0" fontId="71" fillId="0" borderId="6" xfId="0" applyFont="1" applyBorder="1" applyAlignment="1">
      <alignment vertical="center"/>
    </xf>
    <xf numFmtId="0" fontId="20" fillId="0" borderId="0" xfId="0" applyFont="1" applyAlignment="1">
      <alignment vertical="center" wrapText="1"/>
    </xf>
    <xf numFmtId="14" fontId="72" fillId="9" borderId="41" xfId="0" applyNumberFormat="1" applyFont="1" applyFill="1" applyBorder="1" applyAlignment="1">
      <alignment vertical="center" wrapText="1"/>
    </xf>
    <xf numFmtId="0" fontId="72" fillId="9" borderId="41" xfId="0" applyFont="1" applyFill="1" applyBorder="1" applyAlignment="1">
      <alignment vertical="center" wrapText="1"/>
    </xf>
    <xf numFmtId="0" fontId="72" fillId="9" borderId="45" xfId="0" applyFont="1" applyFill="1" applyBorder="1" applyAlignment="1">
      <alignment vertical="center" wrapText="1"/>
    </xf>
    <xf numFmtId="164" fontId="72" fillId="9" borderId="5" xfId="0" applyNumberFormat="1" applyFont="1" applyFill="1" applyBorder="1" applyAlignment="1">
      <alignment horizontal="center" vertical="center" wrapText="1"/>
    </xf>
    <xf numFmtId="164" fontId="73" fillId="0" borderId="0" xfId="0" applyNumberFormat="1" applyFont="1" applyAlignment="1">
      <alignment horizontal="center" vertical="center"/>
    </xf>
    <xf numFmtId="14" fontId="72" fillId="9" borderId="40" xfId="0" applyNumberFormat="1" applyFont="1" applyFill="1" applyBorder="1" applyAlignment="1">
      <alignment vertical="center" wrapText="1"/>
    </xf>
    <xf numFmtId="0" fontId="72" fillId="9" borderId="40" xfId="0" applyFont="1" applyFill="1" applyBorder="1" applyAlignment="1">
      <alignment vertical="center" wrapText="1"/>
    </xf>
    <xf numFmtId="0" fontId="72" fillId="9" borderId="0" xfId="0" applyFont="1" applyFill="1" applyBorder="1" applyAlignment="1">
      <alignment vertical="center" wrapText="1"/>
    </xf>
    <xf numFmtId="164" fontId="72" fillId="9" borderId="47" xfId="0" applyNumberFormat="1" applyFont="1" applyFill="1" applyBorder="1" applyAlignment="1">
      <alignment horizontal="center" vertical="center" wrapText="1"/>
    </xf>
    <xf numFmtId="0" fontId="72" fillId="9" borderId="40" xfId="0" applyFont="1" applyFill="1" applyBorder="1" applyAlignment="1">
      <alignment vertical="center"/>
    </xf>
    <xf numFmtId="0" fontId="72" fillId="9" borderId="40" xfId="0" applyFont="1" applyFill="1" applyBorder="1" applyAlignment="1">
      <alignment vertical="center" wrapText="1"/>
    </xf>
    <xf numFmtId="0" fontId="72" fillId="9" borderId="24" xfId="0" applyFont="1" applyFill="1" applyBorder="1" applyAlignment="1">
      <alignment vertical="center" wrapText="1"/>
    </xf>
    <xf numFmtId="0" fontId="72" fillId="9" borderId="24" xfId="0" applyFont="1" applyFill="1" applyBorder="1" applyAlignment="1">
      <alignment vertical="center" wrapText="1"/>
    </xf>
    <xf numFmtId="0" fontId="72" fillId="9" borderId="6" xfId="0" applyFont="1" applyFill="1" applyBorder="1" applyAlignment="1">
      <alignment vertical="center" wrapText="1"/>
    </xf>
    <xf numFmtId="164" fontId="72" fillId="9" borderId="23" xfId="0" applyNumberFormat="1" applyFont="1" applyFill="1" applyBorder="1" applyAlignment="1">
      <alignment horizontal="center" vertical="center" wrapText="1"/>
    </xf>
    <xf numFmtId="0" fontId="72" fillId="0" borderId="0" xfId="0" applyFont="1" applyAlignment="1">
      <alignment vertical="center" wrapText="1"/>
    </xf>
    <xf numFmtId="0" fontId="72" fillId="0" borderId="0" xfId="0" applyFont="1" applyAlignment="1">
      <alignment horizontal="center" vertical="center" wrapText="1"/>
    </xf>
    <xf numFmtId="0" fontId="73" fillId="0" borderId="0" xfId="0" applyFont="1" applyAlignment="1">
      <alignment horizontal="right" vertical="center"/>
    </xf>
    <xf numFmtId="164" fontId="74" fillId="0" borderId="1" xfId="0" applyNumberFormat="1" applyFont="1" applyBorder="1" applyAlignment="1">
      <alignment horizontal="center" vertical="center"/>
    </xf>
    <xf numFmtId="0" fontId="75" fillId="0" borderId="0" xfId="0" applyFont="1" applyAlignment="1">
      <alignment vertical="center"/>
    </xf>
    <xf numFmtId="0" fontId="70" fillId="0" borderId="0" xfId="0" applyFont="1" applyAlignment="1">
      <alignment horizontal="center" vertical="center" wrapText="1"/>
    </xf>
    <xf numFmtId="0" fontId="75" fillId="0" borderId="0" xfId="0" applyFont="1" applyAlignment="1">
      <alignment vertical="center" wrapText="1"/>
    </xf>
    <xf numFmtId="0" fontId="75" fillId="0" borderId="0" xfId="0" applyFont="1" applyAlignment="1">
      <alignment horizontal="center" vertical="center" wrapText="1"/>
    </xf>
    <xf numFmtId="0" fontId="75" fillId="0" borderId="6" xfId="0" applyFont="1" applyBorder="1" applyAlignment="1">
      <alignment vertical="center"/>
    </xf>
    <xf numFmtId="14" fontId="76" fillId="9" borderId="41" xfId="0" applyNumberFormat="1" applyFont="1" applyFill="1" applyBorder="1" applyAlignment="1">
      <alignment vertical="center" wrapText="1"/>
    </xf>
    <xf numFmtId="0" fontId="76" fillId="9" borderId="41" xfId="0" applyFont="1" applyFill="1" applyBorder="1" applyAlignment="1">
      <alignment vertical="center" wrapText="1"/>
    </xf>
    <xf numFmtId="164" fontId="76" fillId="9" borderId="46" xfId="0" applyNumberFormat="1" applyFont="1" applyFill="1" applyBorder="1" applyAlignment="1">
      <alignment vertical="center" wrapText="1"/>
    </xf>
    <xf numFmtId="164" fontId="77" fillId="0" borderId="0" xfId="0" applyNumberFormat="1" applyFont="1" applyAlignment="1">
      <alignment horizontal="center" vertical="center"/>
    </xf>
    <xf numFmtId="14" fontId="76" fillId="9" borderId="40" xfId="0" applyNumberFormat="1" applyFont="1" applyFill="1" applyBorder="1" applyAlignment="1">
      <alignment vertical="center" wrapText="1"/>
    </xf>
    <xf numFmtId="0" fontId="76" fillId="9" borderId="40" xfId="0" applyFont="1" applyFill="1" applyBorder="1" applyAlignment="1">
      <alignment vertical="center" wrapText="1"/>
    </xf>
    <xf numFmtId="164" fontId="76" fillId="9" borderId="43" xfId="0" applyNumberFormat="1" applyFont="1" applyFill="1" applyBorder="1" applyAlignment="1">
      <alignment vertical="center" wrapText="1"/>
    </xf>
    <xf numFmtId="0" fontId="76" fillId="9" borderId="40" xfId="0" applyFont="1" applyFill="1" applyBorder="1" applyAlignment="1">
      <alignment horizontal="left" vertical="center" wrapText="1"/>
    </xf>
    <xf numFmtId="0" fontId="76" fillId="9" borderId="40" xfId="0" applyFont="1" applyFill="1" applyBorder="1" applyAlignment="1">
      <alignment vertical="center" wrapText="1"/>
    </xf>
    <xf numFmtId="0" fontId="76" fillId="9" borderId="43" xfId="0" applyFont="1" applyFill="1" applyBorder="1" applyAlignment="1">
      <alignment vertical="center" wrapText="1"/>
    </xf>
    <xf numFmtId="0" fontId="76" fillId="9" borderId="40" xfId="0" applyFont="1" applyFill="1" applyBorder="1" applyAlignment="1">
      <alignment horizontal="left" vertical="center" wrapText="1"/>
    </xf>
    <xf numFmtId="0" fontId="76" fillId="9" borderId="0" xfId="0" applyFont="1" applyFill="1" applyBorder="1" applyAlignment="1">
      <alignment horizontal="center" vertical="center" wrapText="1"/>
    </xf>
    <xf numFmtId="0" fontId="76" fillId="9" borderId="43" xfId="0" applyFont="1" applyFill="1" applyBorder="1" applyAlignment="1">
      <alignment horizontal="left" vertical="center" wrapText="1"/>
    </xf>
    <xf numFmtId="14" fontId="76" fillId="9" borderId="24" xfId="0" applyNumberFormat="1" applyFont="1" applyFill="1" applyBorder="1" applyAlignment="1">
      <alignment vertical="center" wrapText="1"/>
    </xf>
    <xf numFmtId="0" fontId="76" fillId="9" borderId="24" xfId="0" applyFont="1" applyFill="1" applyBorder="1" applyAlignment="1">
      <alignment horizontal="left" vertical="center" wrapText="1"/>
    </xf>
    <xf numFmtId="0" fontId="76" fillId="9" borderId="24" xfId="0" applyFont="1" applyFill="1" applyBorder="1" applyAlignment="1">
      <alignment vertical="center" wrapText="1"/>
    </xf>
    <xf numFmtId="164" fontId="76" fillId="9" borderId="22" xfId="0" applyNumberFormat="1" applyFont="1" applyFill="1" applyBorder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77" fillId="0" borderId="0" xfId="0" applyFont="1" applyAlignment="1">
      <alignment horizontal="right" vertical="center"/>
    </xf>
    <xf numFmtId="164" fontId="57" fillId="0" borderId="1" xfId="0" applyNumberFormat="1" applyFont="1" applyBorder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78" fillId="0" borderId="0" xfId="0" applyFont="1" applyAlignment="1">
      <alignment vertical="center" wrapText="1"/>
    </xf>
    <xf numFmtId="0" fontId="78" fillId="0" borderId="0" xfId="0" applyFont="1" applyAlignment="1">
      <alignment vertical="center"/>
    </xf>
    <xf numFmtId="0" fontId="78" fillId="0" borderId="0" xfId="0" applyFont="1" applyAlignment="1">
      <alignment horizontal="center" vertical="center" wrapText="1"/>
    </xf>
    <xf numFmtId="0" fontId="41" fillId="0" borderId="0" xfId="0" applyFont="1" applyAlignment="1">
      <alignment horizontal="right" vertical="center"/>
    </xf>
    <xf numFmtId="164" fontId="79" fillId="0" borderId="1" xfId="0" applyNumberFormat="1" applyFont="1" applyBorder="1" applyAlignment="1">
      <alignment horizontal="center" vertical="center" wrapText="1"/>
    </xf>
    <xf numFmtId="0" fontId="80" fillId="0" borderId="0" xfId="0" applyFont="1" applyAlignment="1">
      <alignment horizontal="center" vertical="center" wrapText="1"/>
    </xf>
    <xf numFmtId="0" fontId="81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53" fillId="0" borderId="0" xfId="0" applyFont="1" applyAlignment="1">
      <alignment vertical="center"/>
    </xf>
    <xf numFmtId="0" fontId="21" fillId="0" borderId="37" xfId="0" applyFont="1" applyBorder="1" applyAlignment="1">
      <alignment horizontal="center" vertical="center"/>
    </xf>
    <xf numFmtId="0" fontId="44" fillId="0" borderId="37" xfId="0" applyFont="1" applyBorder="1"/>
    <xf numFmtId="0" fontId="48" fillId="11" borderId="7" xfId="0" applyFont="1" applyFill="1" applyBorder="1" applyAlignment="1">
      <alignment horizontal="center" vertical="center" wrapText="1"/>
    </xf>
    <xf numFmtId="0" fontId="48" fillId="11" borderId="11" xfId="0" applyFont="1" applyFill="1" applyBorder="1" applyAlignment="1">
      <alignment horizontal="center" vertical="center" wrapText="1"/>
    </xf>
    <xf numFmtId="0" fontId="48" fillId="11" borderId="53" xfId="0" applyFont="1" applyFill="1" applyBorder="1" applyAlignment="1">
      <alignment horizontal="center" vertical="center"/>
    </xf>
    <xf numFmtId="165" fontId="48" fillId="11" borderId="12" xfId="0" applyNumberFormat="1" applyFont="1" applyFill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8" fillId="0" borderId="54" xfId="0" applyFont="1" applyBorder="1" applyAlignment="1">
      <alignment horizontal="right" vertical="center"/>
    </xf>
    <xf numFmtId="0" fontId="20" fillId="0" borderId="17" xfId="0" applyFont="1" applyBorder="1" applyAlignment="1">
      <alignment horizontal="center" vertical="center" wrapText="1"/>
    </xf>
    <xf numFmtId="0" fontId="44" fillId="0" borderId="14" xfId="0" applyFont="1" applyBorder="1"/>
    <xf numFmtId="0" fontId="44" fillId="0" borderId="15" xfId="0" applyFont="1" applyBorder="1"/>
    <xf numFmtId="0" fontId="20" fillId="0" borderId="16" xfId="0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/>
    </xf>
    <xf numFmtId="0" fontId="28" fillId="8" borderId="55" xfId="0" applyFont="1" applyFill="1" applyBorder="1" applyAlignment="1">
      <alignment horizontal="right" vertical="center"/>
    </xf>
    <xf numFmtId="0" fontId="20" fillId="8" borderId="2" xfId="0" applyFont="1" applyFill="1" applyBorder="1" applyAlignment="1">
      <alignment horizontal="center" vertical="center" wrapText="1"/>
    </xf>
    <xf numFmtId="0" fontId="44" fillId="8" borderId="3" xfId="0" applyFont="1" applyFill="1" applyBorder="1"/>
    <xf numFmtId="0" fontId="44" fillId="8" borderId="4" xfId="0" applyFont="1" applyFill="1" applyBorder="1"/>
    <xf numFmtId="0" fontId="20" fillId="8" borderId="1" xfId="0" applyFont="1" applyFill="1" applyBorder="1" applyAlignment="1">
      <alignment horizontal="center" vertical="center" wrapText="1"/>
    </xf>
    <xf numFmtId="0" fontId="20" fillId="8" borderId="42" xfId="0" applyFont="1" applyFill="1" applyBorder="1" applyAlignment="1">
      <alignment horizontal="center" vertical="center"/>
    </xf>
    <xf numFmtId="0" fontId="28" fillId="0" borderId="55" xfId="0" applyFont="1" applyBorder="1" applyAlignment="1">
      <alignment horizontal="right" vertical="center"/>
    </xf>
    <xf numFmtId="0" fontId="20" fillId="0" borderId="42" xfId="0" applyFont="1" applyBorder="1" applyAlignment="1">
      <alignment horizontal="center" vertical="center"/>
    </xf>
    <xf numFmtId="0" fontId="28" fillId="8" borderId="56" xfId="0" applyFont="1" applyFill="1" applyBorder="1" applyAlignment="1">
      <alignment horizontal="right" vertical="center"/>
    </xf>
    <xf numFmtId="0" fontId="20" fillId="8" borderId="30" xfId="0" applyFont="1" applyFill="1" applyBorder="1" applyAlignment="1">
      <alignment horizontal="center" vertical="center" wrapText="1"/>
    </xf>
    <xf numFmtId="0" fontId="44" fillId="8" borderId="27" xfId="0" applyFont="1" applyFill="1" applyBorder="1"/>
    <xf numFmtId="0" fontId="44" fillId="8" borderId="28" xfId="0" applyFont="1" applyFill="1" applyBorder="1"/>
    <xf numFmtId="0" fontId="20" fillId="8" borderId="29" xfId="0" applyFont="1" applyFill="1" applyBorder="1" applyAlignment="1">
      <alignment horizontal="center" vertical="center" wrapText="1"/>
    </xf>
    <xf numFmtId="0" fontId="20" fillId="8" borderId="36" xfId="0" applyFont="1" applyFill="1" applyBorder="1" applyAlignment="1">
      <alignment horizontal="center" vertical="center"/>
    </xf>
    <xf numFmtId="0" fontId="44" fillId="0" borderId="57" xfId="0" applyFont="1" applyBorder="1" applyAlignment="1">
      <alignment horizontal="center" vertical="center"/>
    </xf>
    <xf numFmtId="0" fontId="82" fillId="11" borderId="7" xfId="0" applyFont="1" applyFill="1" applyBorder="1" applyAlignment="1">
      <alignment horizontal="center" vertical="center" wrapText="1"/>
    </xf>
    <xf numFmtId="0" fontId="82" fillId="11" borderId="11" xfId="0" applyFont="1" applyFill="1" applyBorder="1" applyAlignment="1">
      <alignment horizontal="center" vertical="center" wrapText="1"/>
    </xf>
    <xf numFmtId="0" fontId="82" fillId="11" borderId="10" xfId="0" applyFont="1" applyFill="1" applyBorder="1" applyAlignment="1">
      <alignment horizontal="center" vertical="center"/>
    </xf>
    <xf numFmtId="0" fontId="82" fillId="11" borderId="48" xfId="0" applyFont="1" applyFill="1" applyBorder="1" applyAlignment="1">
      <alignment horizontal="center" vertical="center"/>
    </xf>
    <xf numFmtId="10" fontId="20" fillId="0" borderId="58" xfId="0" applyNumberFormat="1" applyFont="1" applyBorder="1" applyAlignment="1">
      <alignment horizontal="center" vertical="center" wrapText="1"/>
    </xf>
    <xf numFmtId="10" fontId="20" fillId="8" borderId="59" xfId="0" applyNumberFormat="1" applyFont="1" applyFill="1" applyBorder="1" applyAlignment="1">
      <alignment horizontal="center" vertical="center" wrapText="1"/>
    </xf>
    <xf numFmtId="10" fontId="20" fillId="0" borderId="59" xfId="0" applyNumberFormat="1" applyFont="1" applyBorder="1" applyAlignment="1">
      <alignment horizontal="center" vertical="center" wrapText="1"/>
    </xf>
    <xf numFmtId="10" fontId="20" fillId="8" borderId="60" xfId="0" applyNumberFormat="1" applyFont="1" applyFill="1" applyBorder="1" applyAlignment="1">
      <alignment horizontal="center" vertical="center" wrapText="1"/>
    </xf>
    <xf numFmtId="0" fontId="82" fillId="11" borderId="61" xfId="0" applyFont="1" applyFill="1" applyBorder="1" applyAlignment="1">
      <alignment horizontal="center" vertical="center" wrapText="1"/>
    </xf>
    <xf numFmtId="0" fontId="82" fillId="11" borderId="53" xfId="0" applyFont="1" applyFill="1" applyBorder="1" applyAlignment="1">
      <alignment horizontal="center" vertical="center"/>
    </xf>
    <xf numFmtId="0" fontId="82" fillId="11" borderId="62" xfId="0" applyFont="1" applyFill="1" applyBorder="1" applyAlignment="1">
      <alignment horizontal="center" vertical="center"/>
    </xf>
    <xf numFmtId="10" fontId="20" fillId="0" borderId="63" xfId="0" applyNumberFormat="1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83" fillId="5" borderId="33" xfId="0" applyFont="1" applyFill="1" applyBorder="1" applyAlignment="1">
      <alignment horizontal="center" vertical="center"/>
    </xf>
    <xf numFmtId="0" fontId="44" fillId="0" borderId="33" xfId="0" applyFont="1" applyBorder="1"/>
    <xf numFmtId="164" fontId="20" fillId="5" borderId="48" xfId="0" applyNumberFormat="1" applyFont="1" applyFill="1" applyBorder="1" applyAlignment="1">
      <alignment horizontal="center" vertical="center"/>
    </xf>
    <xf numFmtId="0" fontId="44" fillId="0" borderId="0" xfId="0" applyFont="1" applyBorder="1"/>
    <xf numFmtId="0" fontId="44" fillId="0" borderId="57" xfId="0" applyFont="1" applyBorder="1"/>
    <xf numFmtId="0" fontId="44" fillId="0" borderId="49" xfId="0" applyFont="1" applyBorder="1"/>
    <xf numFmtId="0" fontId="84" fillId="11" borderId="10" xfId="0" applyFont="1" applyFill="1" applyBorder="1" applyAlignment="1">
      <alignment horizontal="center" vertical="center"/>
    </xf>
    <xf numFmtId="0" fontId="84" fillId="11" borderId="11" xfId="0" applyFont="1" applyFill="1" applyBorder="1" applyAlignment="1">
      <alignment horizontal="center" vertical="center"/>
    </xf>
    <xf numFmtId="0" fontId="44" fillId="10" borderId="9" xfId="0" applyFont="1" applyFill="1" applyBorder="1"/>
    <xf numFmtId="0" fontId="84" fillId="11" borderId="10" xfId="0" applyFont="1" applyFill="1" applyBorder="1" applyAlignment="1">
      <alignment vertical="center" wrapText="1"/>
    </xf>
    <xf numFmtId="164" fontId="84" fillId="11" borderId="10" xfId="0" applyNumberFormat="1" applyFont="1" applyFill="1" applyBorder="1" applyAlignment="1">
      <alignment horizontal="center" vertical="center" wrapText="1"/>
    </xf>
    <xf numFmtId="165" fontId="84" fillId="11" borderId="9" xfId="0" applyNumberFormat="1" applyFont="1" applyFill="1" applyBorder="1" applyAlignment="1">
      <alignment horizontal="center" vertical="center" wrapText="1"/>
    </xf>
    <xf numFmtId="0" fontId="20" fillId="0" borderId="51" xfId="0" applyFont="1" applyBorder="1" applyAlignment="1">
      <alignment vertical="center"/>
    </xf>
    <xf numFmtId="0" fontId="20" fillId="0" borderId="51" xfId="0" applyFont="1" applyBorder="1" applyAlignment="1">
      <alignment vertical="center" wrapText="1"/>
    </xf>
    <xf numFmtId="164" fontId="20" fillId="0" borderId="51" xfId="0" applyNumberFormat="1" applyFont="1" applyBorder="1" applyAlignment="1">
      <alignment vertical="center" wrapText="1"/>
    </xf>
    <xf numFmtId="165" fontId="20" fillId="9" borderId="50" xfId="0" applyNumberFormat="1" applyFont="1" applyFill="1" applyBorder="1" applyAlignment="1">
      <alignment horizontal="center" vertical="center"/>
    </xf>
    <xf numFmtId="0" fontId="20" fillId="0" borderId="16" xfId="0" applyFont="1" applyBorder="1" applyAlignment="1">
      <alignment horizontal="right"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left" vertical="center"/>
    </xf>
    <xf numFmtId="164" fontId="20" fillId="0" borderId="16" xfId="0" applyNumberFormat="1" applyFont="1" applyBorder="1" applyAlignment="1">
      <alignment horizontal="center" vertical="center"/>
    </xf>
    <xf numFmtId="165" fontId="43" fillId="9" borderId="15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right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/>
    </xf>
    <xf numFmtId="165" fontId="85" fillId="9" borderId="4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right" vertical="center"/>
    </xf>
    <xf numFmtId="166" fontId="20" fillId="0" borderId="2" xfId="0" applyNumberFormat="1" applyFont="1" applyBorder="1" applyAlignment="1">
      <alignment horizontal="left" vertical="center"/>
    </xf>
    <xf numFmtId="165" fontId="43" fillId="9" borderId="4" xfId="0" applyNumberFormat="1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/>
    </xf>
    <xf numFmtId="0" fontId="20" fillId="0" borderId="5" xfId="0" applyFont="1" applyBorder="1" applyAlignment="1">
      <alignment horizontal="right" vertical="center"/>
    </xf>
    <xf numFmtId="0" fontId="20" fillId="0" borderId="5" xfId="0" applyFont="1" applyBorder="1" applyAlignment="1">
      <alignment horizontal="center" vertical="center"/>
    </xf>
    <xf numFmtId="0" fontId="20" fillId="0" borderId="1" xfId="0" applyFont="1" applyBorder="1" applyAlignment="1">
      <alignment horizontal="right" vertical="center" wrapText="1"/>
    </xf>
    <xf numFmtId="0" fontId="43" fillId="0" borderId="1" xfId="0" applyFont="1" applyBorder="1" applyAlignment="1">
      <alignment horizontal="right" vertical="center"/>
    </xf>
    <xf numFmtId="0" fontId="19" fillId="0" borderId="1" xfId="0" applyFont="1" applyBorder="1" applyAlignment="1">
      <alignment horizontal="right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2" fontId="20" fillId="0" borderId="2" xfId="0" applyNumberFormat="1" applyFont="1" applyBorder="1" applyAlignment="1">
      <alignment horizontal="left" vertical="center"/>
    </xf>
    <xf numFmtId="2" fontId="64" fillId="0" borderId="2" xfId="0" applyNumberFormat="1" applyFont="1" applyBorder="1" applyAlignment="1">
      <alignment horizontal="left" vertical="center"/>
    </xf>
    <xf numFmtId="0" fontId="20" fillId="0" borderId="5" xfId="0" applyFont="1" applyBorder="1" applyAlignment="1">
      <alignment horizontal="right" vertical="center" wrapText="1"/>
    </xf>
    <xf numFmtId="0" fontId="20" fillId="0" borderId="5" xfId="0" applyFont="1" applyBorder="1" applyAlignment="1">
      <alignment horizontal="center" vertical="center" wrapText="1"/>
    </xf>
    <xf numFmtId="164" fontId="20" fillId="0" borderId="41" xfId="0" applyNumberFormat="1" applyFont="1" applyBorder="1" applyAlignment="1">
      <alignment horizontal="left" vertical="center" wrapText="1"/>
    </xf>
    <xf numFmtId="0" fontId="20" fillId="0" borderId="64" xfId="0" applyFont="1" applyBorder="1" applyAlignment="1">
      <alignment horizontal="center" vertical="center"/>
    </xf>
    <xf numFmtId="164" fontId="20" fillId="0" borderId="65" xfId="0" applyNumberFormat="1" applyFont="1" applyBorder="1" applyAlignment="1">
      <alignment horizontal="center" vertical="center"/>
    </xf>
    <xf numFmtId="165" fontId="43" fillId="9" borderId="46" xfId="0" applyNumberFormat="1" applyFont="1" applyFill="1" applyBorder="1" applyAlignment="1">
      <alignment horizontal="center" vertical="center" wrapText="1"/>
    </xf>
    <xf numFmtId="0" fontId="86" fillId="11" borderId="66" xfId="0" applyFont="1" applyFill="1" applyBorder="1" applyAlignment="1">
      <alignment horizontal="center" vertical="center"/>
    </xf>
    <xf numFmtId="0" fontId="86" fillId="11" borderId="67" xfId="0" applyFont="1" applyFill="1" applyBorder="1" applyAlignment="1">
      <alignment horizontal="center" vertical="center"/>
    </xf>
    <xf numFmtId="0" fontId="20" fillId="0" borderId="23" xfId="0" applyFont="1" applyBorder="1" applyAlignment="1">
      <alignment horizontal="right" vertical="center"/>
    </xf>
    <xf numFmtId="0" fontId="20" fillId="0" borderId="24" xfId="0" applyFont="1" applyBorder="1" applyAlignment="1">
      <alignment horizontal="left" vertical="center"/>
    </xf>
    <xf numFmtId="164" fontId="20" fillId="0" borderId="68" xfId="0" applyNumberFormat="1" applyFont="1" applyBorder="1" applyAlignment="1">
      <alignment horizontal="center" vertical="center"/>
    </xf>
    <xf numFmtId="165" fontId="43" fillId="9" borderId="22" xfId="0" applyNumberFormat="1" applyFont="1" applyFill="1" applyBorder="1" applyAlignment="1">
      <alignment horizontal="center" vertical="center" wrapText="1"/>
    </xf>
    <xf numFmtId="164" fontId="20" fillId="0" borderId="23" xfId="0" applyNumberFormat="1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164" fontId="19" fillId="0" borderId="2" xfId="0" applyNumberFormat="1" applyFont="1" applyBorder="1" applyAlignment="1">
      <alignment horizontal="left" vertical="center" wrapText="1"/>
    </xf>
    <xf numFmtId="164" fontId="20" fillId="0" borderId="2" xfId="0" applyNumberFormat="1" applyFont="1" applyBorder="1" applyAlignment="1">
      <alignment horizontal="left" vertical="center" wrapText="1"/>
    </xf>
    <xf numFmtId="0" fontId="20" fillId="0" borderId="23" xfId="0" applyFont="1" applyBorder="1" applyAlignment="1">
      <alignment horizontal="center" vertical="center" wrapText="1"/>
    </xf>
    <xf numFmtId="2" fontId="20" fillId="0" borderId="2" xfId="0" applyNumberFormat="1" applyFont="1" applyBorder="1" applyAlignment="1">
      <alignment horizontal="left" vertical="center" wrapText="1"/>
    </xf>
    <xf numFmtId="165" fontId="43" fillId="9" borderId="4" xfId="0" applyNumberFormat="1" applyFont="1" applyFill="1" applyBorder="1" applyAlignment="1">
      <alignment horizontal="center" vertical="center"/>
    </xf>
    <xf numFmtId="165" fontId="20" fillId="0" borderId="2" xfId="0" applyNumberFormat="1" applyFont="1" applyBorder="1" applyAlignment="1">
      <alignment horizontal="left" vertical="center"/>
    </xf>
    <xf numFmtId="165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164" fontId="20" fillId="0" borderId="1" xfId="0" applyNumberFormat="1" applyFont="1" applyBorder="1" applyAlignment="1">
      <alignment vertical="center"/>
    </xf>
    <xf numFmtId="2" fontId="64" fillId="0" borderId="24" xfId="0" applyNumberFormat="1" applyFont="1" applyBorder="1" applyAlignment="1">
      <alignment horizontal="left" vertical="center"/>
    </xf>
    <xf numFmtId="0" fontId="20" fillId="0" borderId="69" xfId="0" applyFont="1" applyBorder="1" applyAlignment="1">
      <alignment vertical="center"/>
    </xf>
    <xf numFmtId="165" fontId="43" fillId="9" borderId="46" xfId="0" applyNumberFormat="1" applyFont="1" applyFill="1" applyBorder="1" applyAlignment="1">
      <alignment horizontal="center" vertical="center"/>
    </xf>
    <xf numFmtId="0" fontId="20" fillId="0" borderId="29" xfId="0" applyFont="1" applyBorder="1" applyAlignment="1">
      <alignment vertical="center"/>
    </xf>
    <xf numFmtId="2" fontId="64" fillId="0" borderId="30" xfId="0" applyNumberFormat="1" applyFont="1" applyBorder="1" applyAlignment="1">
      <alignment horizontal="left" vertical="center"/>
    </xf>
    <xf numFmtId="0" fontId="44" fillId="0" borderId="28" xfId="0" applyFont="1" applyBorder="1"/>
    <xf numFmtId="164" fontId="20" fillId="5" borderId="70" xfId="0" applyNumberFormat="1" applyFont="1" applyFill="1" applyBorder="1" applyAlignment="1">
      <alignment horizontal="right" vertical="center"/>
    </xf>
    <xf numFmtId="165" fontId="43" fillId="9" borderId="71" xfId="0" applyNumberFormat="1" applyFont="1" applyFill="1" applyBorder="1" applyAlignment="1">
      <alignment horizontal="center" vertical="center"/>
    </xf>
    <xf numFmtId="0" fontId="20" fillId="5" borderId="71" xfId="0" applyFont="1" applyFill="1" applyBorder="1" applyAlignment="1">
      <alignment vertical="center"/>
    </xf>
    <xf numFmtId="0" fontId="20" fillId="5" borderId="72" xfId="0" applyFont="1" applyFill="1" applyBorder="1" applyAlignment="1">
      <alignment vertical="center"/>
    </xf>
    <xf numFmtId="0" fontId="20" fillId="0" borderId="33" xfId="0" applyFont="1" applyBorder="1" applyAlignment="1">
      <alignment vertical="center"/>
    </xf>
    <xf numFmtId="165" fontId="20" fillId="0" borderId="33" xfId="0" applyNumberFormat="1" applyFont="1" applyBorder="1" applyAlignment="1">
      <alignment vertical="center"/>
    </xf>
    <xf numFmtId="0" fontId="44" fillId="0" borderId="0" xfId="0" applyFont="1"/>
    <xf numFmtId="165" fontId="44" fillId="0" borderId="0" xfId="0" applyNumberFormat="1" applyFont="1" applyAlignment="1">
      <alignment horizontal="center" vertical="center"/>
    </xf>
    <xf numFmtId="0" fontId="87" fillId="0" borderId="7" xfId="0" applyFont="1" applyBorder="1" applyAlignment="1">
      <alignment horizontal="left" vertical="center"/>
    </xf>
    <xf numFmtId="0" fontId="60" fillId="0" borderId="8" xfId="0" applyFont="1" applyBorder="1" applyAlignment="1">
      <alignment horizontal="right" vertical="center"/>
    </xf>
    <xf numFmtId="0" fontId="60" fillId="0" borderId="8" xfId="0" applyFont="1" applyBorder="1" applyAlignment="1">
      <alignment horizontal="center" vertical="center"/>
    </xf>
    <xf numFmtId="0" fontId="60" fillId="0" borderId="8" xfId="0" applyFont="1" applyBorder="1" applyAlignment="1">
      <alignment horizontal="left" vertical="center"/>
    </xf>
    <xf numFmtId="0" fontId="44" fillId="0" borderId="12" xfId="0" applyFont="1" applyBorder="1"/>
    <xf numFmtId="0" fontId="60" fillId="0" borderId="7" xfId="0" applyFont="1" applyBorder="1" applyAlignment="1">
      <alignment horizontal="right" vertical="center"/>
    </xf>
    <xf numFmtId="0" fontId="60" fillId="0" borderId="12" xfId="0" applyFont="1" applyBorder="1" applyAlignment="1">
      <alignment horizontal="center" vertical="center"/>
    </xf>
    <xf numFmtId="0" fontId="20" fillId="0" borderId="21" xfId="0" applyFont="1" applyBorder="1" applyAlignment="1">
      <alignment vertical="center"/>
    </xf>
    <xf numFmtId="14" fontId="64" fillId="0" borderId="22" xfId="0" applyNumberFormat="1" applyFont="1" applyBorder="1" applyAlignment="1">
      <alignment horizontal="center" vertical="center"/>
    </xf>
    <xf numFmtId="0" fontId="88" fillId="0" borderId="64" xfId="0" applyFont="1" applyBorder="1" applyAlignment="1">
      <alignment horizontal="center" vertical="center" wrapText="1" shrinkToFit="1"/>
    </xf>
    <xf numFmtId="0" fontId="88" fillId="0" borderId="64" xfId="0" applyFont="1" applyBorder="1" applyAlignment="1">
      <alignment horizontal="center" vertical="center" wrapText="1"/>
    </xf>
    <xf numFmtId="0" fontId="88" fillId="0" borderId="73" xfId="0" applyFont="1" applyBorder="1" applyAlignment="1">
      <alignment horizontal="center" vertical="center" wrapText="1"/>
    </xf>
    <xf numFmtId="0" fontId="17" fillId="0" borderId="33" xfId="0" applyFont="1" applyBorder="1"/>
    <xf numFmtId="0" fontId="17" fillId="0" borderId="74" xfId="0" applyFont="1" applyBorder="1"/>
    <xf numFmtId="0" fontId="88" fillId="0" borderId="75" xfId="0" applyFont="1" applyBorder="1" applyAlignment="1">
      <alignment horizontal="center" vertical="center" wrapText="1"/>
    </xf>
    <xf numFmtId="0" fontId="41" fillId="0" borderId="32" xfId="0" applyFont="1" applyBorder="1" applyAlignment="1">
      <alignment horizontal="left" vertical="center"/>
    </xf>
    <xf numFmtId="49" fontId="44" fillId="0" borderId="43" xfId="0" applyNumberFormat="1" applyFont="1" applyBorder="1" applyAlignment="1">
      <alignment horizontal="center" vertical="center" wrapText="1"/>
    </xf>
    <xf numFmtId="0" fontId="17" fillId="0" borderId="23" xfId="0" applyFont="1" applyBorder="1" applyAlignment="1">
      <alignment wrapText="1"/>
    </xf>
    <xf numFmtId="0" fontId="17" fillId="0" borderId="23" xfId="0" applyFont="1" applyBorder="1"/>
    <xf numFmtId="0" fontId="17" fillId="0" borderId="24" xfId="0" applyFont="1" applyBorder="1"/>
    <xf numFmtId="0" fontId="17" fillId="0" borderId="6" xfId="0" applyFont="1" applyBorder="1"/>
    <xf numFmtId="0" fontId="17" fillId="0" borderId="22" xfId="0" applyFont="1" applyBorder="1"/>
    <xf numFmtId="0" fontId="17" fillId="0" borderId="63" xfId="0" applyFont="1" applyBorder="1"/>
    <xf numFmtId="0" fontId="41" fillId="0" borderId="76" xfId="0" applyFont="1" applyBorder="1" applyAlignment="1">
      <alignment vertical="center"/>
    </xf>
    <xf numFmtId="49" fontId="44" fillId="0" borderId="77" xfId="0" applyNumberFormat="1" applyFont="1" applyBorder="1" applyAlignment="1">
      <alignment vertical="center"/>
    </xf>
    <xf numFmtId="0" fontId="44" fillId="7" borderId="47" xfId="0" applyFont="1" applyFill="1" applyBorder="1" applyAlignment="1">
      <alignment vertical="center"/>
    </xf>
    <xf numFmtId="0" fontId="44" fillId="7" borderId="2" xfId="0" applyFont="1" applyFill="1" applyBorder="1" applyAlignment="1">
      <alignment horizontal="center" vertical="center"/>
    </xf>
    <xf numFmtId="20" fontId="52" fillId="0" borderId="47" xfId="0" applyNumberFormat="1" applyFont="1" applyBorder="1" applyAlignment="1">
      <alignment horizontal="center" vertical="center"/>
    </xf>
    <xf numFmtId="0" fontId="44" fillId="0" borderId="20" xfId="0" applyFont="1" applyBorder="1"/>
    <xf numFmtId="0" fontId="41" fillId="0" borderId="78" xfId="0" applyFont="1" applyBorder="1" applyAlignment="1">
      <alignment vertical="center"/>
    </xf>
    <xf numFmtId="49" fontId="89" fillId="0" borderId="79" xfId="0" applyNumberFormat="1" applyFont="1" applyBorder="1" applyAlignment="1">
      <alignment vertical="center" wrapText="1"/>
    </xf>
    <xf numFmtId="0" fontId="44" fillId="0" borderId="5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/>
    </xf>
    <xf numFmtId="20" fontId="44" fillId="0" borderId="5" xfId="0" applyNumberFormat="1" applyFont="1" applyBorder="1" applyAlignment="1">
      <alignment horizontal="center" vertical="center"/>
    </xf>
    <xf numFmtId="0" fontId="90" fillId="0" borderId="41" xfId="0" applyFont="1" applyBorder="1" applyAlignment="1">
      <alignment horizontal="left" vertical="center" wrapText="1"/>
    </xf>
    <xf numFmtId="0" fontId="90" fillId="0" borderId="80" xfId="0" applyFont="1" applyBorder="1" applyAlignment="1">
      <alignment horizontal="center" vertical="center" wrapText="1"/>
    </xf>
    <xf numFmtId="0" fontId="41" fillId="0" borderId="21" xfId="0" applyFont="1" applyBorder="1" applyAlignment="1">
      <alignment vertical="center"/>
    </xf>
    <xf numFmtId="49" fontId="44" fillId="0" borderId="22" xfId="0" applyNumberFormat="1" applyFont="1" applyBorder="1" applyAlignment="1">
      <alignment vertical="center"/>
    </xf>
    <xf numFmtId="0" fontId="44" fillId="0" borderId="63" xfId="0" applyFont="1" applyBorder="1"/>
    <xf numFmtId="49" fontId="91" fillId="0" borderId="79" xfId="0" applyNumberFormat="1" applyFont="1" applyBorder="1" applyAlignment="1">
      <alignment vertical="center" wrapText="1"/>
    </xf>
    <xf numFmtId="49" fontId="52" fillId="0" borderId="79" xfId="0" applyNumberFormat="1" applyFont="1" applyBorder="1" applyAlignment="1">
      <alignment vertical="center" wrapText="1"/>
    </xf>
    <xf numFmtId="49" fontId="44" fillId="0" borderId="79" xfId="0" applyNumberFormat="1" applyFont="1" applyBorder="1" applyAlignment="1">
      <alignment vertical="center" wrapText="1"/>
    </xf>
    <xf numFmtId="0" fontId="44" fillId="0" borderId="81" xfId="0" applyFont="1" applyBorder="1"/>
    <xf numFmtId="0" fontId="41" fillId="0" borderId="82" xfId="0" applyFont="1" applyBorder="1" applyAlignment="1">
      <alignment horizontal="center" vertical="center" wrapText="1"/>
    </xf>
    <xf numFmtId="0" fontId="44" fillId="0" borderId="83" xfId="0" applyFont="1" applyBorder="1"/>
    <xf numFmtId="0" fontId="44" fillId="0" borderId="84" xfId="0" applyFont="1" applyBorder="1"/>
    <xf numFmtId="0" fontId="70" fillId="0" borderId="85" xfId="0" applyFont="1" applyBorder="1" applyAlignment="1">
      <alignment horizontal="center" vertical="center"/>
    </xf>
    <xf numFmtId="20" fontId="70" fillId="0" borderId="85" xfId="0" applyNumberFormat="1" applyFont="1" applyBorder="1" applyAlignment="1">
      <alignment horizontal="center" vertical="center"/>
    </xf>
    <xf numFmtId="20" fontId="70" fillId="0" borderId="86" xfId="0" applyNumberFormat="1" applyFont="1" applyBorder="1" applyAlignment="1">
      <alignment horizontal="center" vertical="center"/>
    </xf>
    <xf numFmtId="20" fontId="41" fillId="0" borderId="47" xfId="0" applyNumberFormat="1" applyFont="1" applyBorder="1" applyAlignment="1">
      <alignment horizontal="center" vertical="center"/>
    </xf>
    <xf numFmtId="0" fontId="92" fillId="0" borderId="41" xfId="0" applyFont="1" applyBorder="1" applyAlignment="1">
      <alignment horizontal="left" vertical="top" wrapText="1"/>
    </xf>
    <xf numFmtId="0" fontId="17" fillId="0" borderId="45" xfId="0" applyFont="1" applyBorder="1"/>
    <xf numFmtId="0" fontId="17" fillId="0" borderId="87" xfId="0" applyFont="1" applyBorder="1"/>
    <xf numFmtId="0" fontId="94" fillId="0" borderId="88" xfId="0" applyFont="1" applyBorder="1" applyAlignment="1">
      <alignment horizontal="left" vertical="top" wrapText="1"/>
    </xf>
    <xf numFmtId="0" fontId="94" fillId="0" borderId="89" xfId="0" applyFont="1" applyBorder="1" applyAlignment="1">
      <alignment horizontal="left" vertical="top" wrapText="1"/>
    </xf>
    <xf numFmtId="0" fontId="20" fillId="0" borderId="66" xfId="0" applyFont="1" applyBorder="1" applyAlignment="1">
      <alignment horizontal="left" vertical="center" wrapText="1"/>
    </xf>
    <xf numFmtId="0" fontId="44" fillId="0" borderId="66" xfId="0" applyFont="1" applyBorder="1"/>
    <xf numFmtId="0" fontId="44" fillId="0" borderId="89" xfId="0" applyFont="1" applyBorder="1"/>
    <xf numFmtId="0" fontId="17" fillId="0" borderId="40" xfId="0" applyFont="1" applyBorder="1"/>
    <xf numFmtId="0" fontId="17" fillId="0" borderId="34" xfId="0" applyFont="1" applyBorder="1"/>
    <xf numFmtId="0" fontId="94" fillId="0" borderId="32" xfId="0" applyFont="1" applyBorder="1" applyAlignment="1">
      <alignment horizontal="left" vertical="top" wrapText="1"/>
    </xf>
    <xf numFmtId="0" fontId="94" fillId="0" borderId="43" xfId="0" applyFont="1" applyBorder="1" applyAlignment="1">
      <alignment horizontal="left" vertical="top" wrapText="1"/>
    </xf>
    <xf numFmtId="0" fontId="94" fillId="0" borderId="39" xfId="0" applyFont="1" applyBorder="1" applyAlignment="1">
      <alignment horizontal="left" vertical="top" wrapText="1"/>
    </xf>
    <xf numFmtId="0" fontId="94" fillId="0" borderId="50" xfId="0" applyFont="1" applyBorder="1" applyAlignment="1">
      <alignment horizontal="left" vertical="top" wrapText="1"/>
    </xf>
    <xf numFmtId="0" fontId="94" fillId="0" borderId="61" xfId="0" applyFont="1" applyBorder="1" applyAlignment="1">
      <alignment horizontal="left" vertical="center" wrapText="1"/>
    </xf>
    <xf numFmtId="0" fontId="94" fillId="0" borderId="74" xfId="0" applyFont="1" applyBorder="1" applyAlignment="1">
      <alignment horizontal="left" vertical="center" wrapText="1"/>
    </xf>
    <xf numFmtId="0" fontId="94" fillId="0" borderId="21" xfId="0" applyFont="1" applyBorder="1" applyAlignment="1">
      <alignment horizontal="left" vertical="center" wrapText="1"/>
    </xf>
    <xf numFmtId="0" fontId="94" fillId="0" borderId="22" xfId="0" applyFont="1" applyBorder="1" applyAlignment="1">
      <alignment horizontal="left" vertical="center" wrapText="1"/>
    </xf>
    <xf numFmtId="0" fontId="94" fillId="0" borderId="26" xfId="0" applyFont="1" applyBorder="1" applyAlignment="1">
      <alignment horizontal="left" vertical="center"/>
    </xf>
    <xf numFmtId="0" fontId="94" fillId="0" borderId="28" xfId="0" applyFont="1" applyBorder="1" applyAlignment="1">
      <alignment horizontal="left" vertical="center"/>
    </xf>
    <xf numFmtId="0" fontId="20" fillId="0" borderId="30" xfId="0" applyFont="1" applyBorder="1" applyAlignment="1">
      <alignment horizontal="center" vertical="center"/>
    </xf>
    <xf numFmtId="0" fontId="44" fillId="0" borderId="27" xfId="0" applyFont="1" applyBorder="1"/>
    <xf numFmtId="0" fontId="17" fillId="0" borderId="90" xfId="0" applyFont="1" applyBorder="1"/>
    <xf numFmtId="0" fontId="17" fillId="0" borderId="37" xfId="0" applyFont="1" applyBorder="1"/>
    <xf numFmtId="0" fontId="17" fillId="0" borderId="38" xfId="0" applyFont="1" applyBorder="1"/>
    <xf numFmtId="0" fontId="95" fillId="0" borderId="0" xfId="0" applyFont="1" applyAlignment="1">
      <alignment vertical="center"/>
    </xf>
    <xf numFmtId="14" fontId="20" fillId="0" borderId="23" xfId="0" applyNumberFormat="1" applyFont="1" applyBorder="1" applyAlignment="1">
      <alignment vertical="center"/>
    </xf>
    <xf numFmtId="0" fontId="20" fillId="0" borderId="23" xfId="0" applyFont="1" applyBorder="1" applyAlignment="1">
      <alignment vertical="center"/>
    </xf>
    <xf numFmtId="14" fontId="20" fillId="0" borderId="1" xfId="0" applyNumberFormat="1" applyFont="1" applyBorder="1" applyAlignment="1">
      <alignment vertical="center"/>
    </xf>
    <xf numFmtId="0" fontId="20" fillId="0" borderId="22" xfId="0" applyFont="1" applyBorder="1" applyAlignment="1">
      <alignment vertical="center"/>
    </xf>
    <xf numFmtId="0" fontId="20" fillId="0" borderId="4" xfId="0" applyFont="1" applyBorder="1" applyAlignment="1">
      <alignment vertical="center"/>
    </xf>
    <xf numFmtId="0" fontId="20" fillId="0" borderId="2" xfId="0" applyFont="1" applyBorder="1" applyAlignment="1">
      <alignment vertical="center"/>
    </xf>
    <xf numFmtId="0" fontId="48" fillId="11" borderId="50" xfId="0" applyFont="1" applyFill="1" applyBorder="1" applyAlignment="1">
      <alignment horizontal="center" vertical="center" wrapText="1"/>
    </xf>
    <xf numFmtId="0" fontId="48" fillId="11" borderId="51" xfId="0" applyFont="1" applyFill="1" applyBorder="1" applyAlignment="1">
      <alignment horizontal="center" vertical="center" wrapText="1"/>
    </xf>
    <xf numFmtId="0" fontId="48" fillId="11" borderId="90" xfId="0" applyFont="1" applyFill="1" applyBorder="1" applyAlignment="1">
      <alignment horizontal="center" vertical="center" wrapText="1"/>
    </xf>
    <xf numFmtId="0" fontId="20" fillId="0" borderId="46" xfId="0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96" fillId="0" borderId="94" xfId="0" applyFont="1" applyBorder="1" applyAlignment="1">
      <alignment horizontal="center" vertical="center" wrapText="1"/>
    </xf>
    <xf numFmtId="0" fontId="16" fillId="0" borderId="95" xfId="0" applyFont="1" applyBorder="1" applyAlignment="1">
      <alignment horizontal="left" vertical="center"/>
    </xf>
    <xf numFmtId="0" fontId="17" fillId="0" borderId="95" xfId="0" applyFont="1" applyBorder="1" applyAlignment="1">
      <alignment vertical="center"/>
    </xf>
    <xf numFmtId="0" fontId="15" fillId="0" borderId="95" xfId="0" applyFont="1" applyBorder="1"/>
    <xf numFmtId="0" fontId="97" fillId="12" borderId="10" xfId="0" applyFont="1" applyFill="1" applyBorder="1" applyAlignment="1">
      <alignment horizontal="center" vertical="center"/>
    </xf>
    <xf numFmtId="0" fontId="97" fillId="12" borderId="51" xfId="0" applyFont="1" applyFill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15" fillId="0" borderId="64" xfId="0" applyFont="1" applyBorder="1" applyAlignment="1">
      <alignment horizontal="center" vertical="center"/>
    </xf>
    <xf numFmtId="0" fontId="25" fillId="0" borderId="47" xfId="0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0" fontId="15" fillId="0" borderId="47" xfId="0" applyFont="1" applyBorder="1" applyAlignment="1">
      <alignment vertical="center"/>
    </xf>
  </cellXfs>
  <cellStyles count="1">
    <cellStyle name="Normal" xfId="0" builtinId="0"/>
  </cellStyles>
  <dxfs count="26">
    <dxf>
      <font>
        <color rgb="FFFFFF00"/>
      </font>
      <fill>
        <patternFill patternType="solid">
          <fgColor rgb="FFFF0000"/>
          <bgColor rgb="FFFF0000"/>
        </patternFill>
      </fill>
      <border>
        <left/>
        <right/>
        <top/>
        <bottom/>
      </border>
    </dxf>
    <dxf>
      <fill>
        <patternFill patternType="solid">
          <fgColor rgb="FF00B050"/>
          <bgColor rgb="FF00B050"/>
        </patternFill>
      </fill>
      <border>
        <left/>
        <right/>
        <top/>
        <bottom/>
      </border>
    </dxf>
    <dxf>
      <fill>
        <patternFill patternType="solid">
          <fgColor rgb="FFE36C09"/>
          <bgColor rgb="FFE36C09"/>
        </patternFill>
      </fill>
      <border>
        <left/>
        <right/>
        <top/>
        <bottom/>
      </border>
    </dxf>
    <dxf>
      <font>
        <strike/>
      </font>
      <fill>
        <patternFill patternType="solid">
          <fgColor rgb="FF92CDDC"/>
          <bgColor rgb="FF92CDDC"/>
        </patternFill>
      </fill>
      <border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Myriad Pro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yriad Pro"/>
        <scheme val="none"/>
      </font>
      <alignment horizontal="general" vertical="center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4"/>
        <color rgb="FFF2F0E2"/>
        <name val="Myriad Pro"/>
        <scheme val="none"/>
      </font>
      <fill>
        <patternFill patternType="solid">
          <fgColor rgb="FFE50043"/>
          <bgColor rgb="FF7030A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Myriad Pro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Myriad Pro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Myriad Pro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Myriad Pro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Myriad Pro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Myriad Pro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yriad Pro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yriad Pro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yriad Pro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yriad Pro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yriad Pro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yriad Pro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yriad Pro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yriad Pro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yriad Pro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E50043"/>
      <color rgb="FFF2F0E2"/>
      <color rgb="FFA5AE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85726</xdr:rowOff>
    </xdr:from>
    <xdr:to>
      <xdr:col>1</xdr:col>
      <xdr:colOff>419100</xdr:colOff>
      <xdr:row>2</xdr:row>
      <xdr:rowOff>297078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000" t="16252" r="15625" b="16040"/>
        <a:stretch/>
      </xdr:blipFill>
      <xdr:spPr>
        <a:xfrm>
          <a:off x="419100" y="85726"/>
          <a:ext cx="1114425" cy="10876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85725</xdr:rowOff>
    </xdr:from>
    <xdr:to>
      <xdr:col>2</xdr:col>
      <xdr:colOff>371475</xdr:colOff>
      <xdr:row>3</xdr:row>
      <xdr:rowOff>287552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000" t="16252" r="15625" b="16040"/>
        <a:stretch/>
      </xdr:blipFill>
      <xdr:spPr>
        <a:xfrm>
          <a:off x="419100" y="85725"/>
          <a:ext cx="1114425" cy="10876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85725</xdr:rowOff>
    </xdr:from>
    <xdr:to>
      <xdr:col>2</xdr:col>
      <xdr:colOff>571500</xdr:colOff>
      <xdr:row>3</xdr:row>
      <xdr:rowOff>287552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000" t="16252" r="15625" b="16040"/>
        <a:stretch/>
      </xdr:blipFill>
      <xdr:spPr>
        <a:xfrm>
          <a:off x="419100" y="85725"/>
          <a:ext cx="1114425" cy="10876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38100</xdr:colOff>
      <xdr:row>54</xdr:row>
      <xdr:rowOff>38100</xdr:rowOff>
    </xdr:to>
    <xdr:sp macro="" textlink="">
      <xdr:nvSpPr>
        <xdr:cNvPr id="2051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>
      <xdr:col>0</xdr:col>
      <xdr:colOff>0</xdr:colOff>
      <xdr:row>0</xdr:row>
      <xdr:rowOff>0</xdr:rowOff>
    </xdr:from>
    <xdr:to>
      <xdr:col>15</xdr:col>
      <xdr:colOff>57150</xdr:colOff>
      <xdr:row>54</xdr:row>
      <xdr:rowOff>38100</xdr:rowOff>
    </xdr:to>
    <xdr:sp macro="" textlink="">
      <xdr:nvSpPr>
        <xdr:cNvPr id="1027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>
      <xdr:col>0</xdr:col>
      <xdr:colOff>0</xdr:colOff>
      <xdr:row>0</xdr:row>
      <xdr:rowOff>0</xdr:rowOff>
    </xdr:from>
    <xdr:to>
      <xdr:col>15</xdr:col>
      <xdr:colOff>57150</xdr:colOff>
      <xdr:row>54</xdr:row>
      <xdr:rowOff>38100</xdr:rowOff>
    </xdr:to>
    <xdr:sp macro="" textlink="">
      <xdr:nvSpPr>
        <xdr:cNvPr id="3" name="AutoShape 3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>
      <xdr:col>0</xdr:col>
      <xdr:colOff>0</xdr:colOff>
      <xdr:row>0</xdr:row>
      <xdr:rowOff>0</xdr:rowOff>
    </xdr:from>
    <xdr:to>
      <xdr:col>15</xdr:col>
      <xdr:colOff>57150</xdr:colOff>
      <xdr:row>54</xdr:row>
      <xdr:rowOff>38100</xdr:rowOff>
    </xdr:to>
    <xdr:sp macro="" textlink="">
      <xdr:nvSpPr>
        <xdr:cNvPr id="4" name="AutoShape 3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>
      <xdr:col>0</xdr:col>
      <xdr:colOff>0</xdr:colOff>
      <xdr:row>0</xdr:row>
      <xdr:rowOff>0</xdr:rowOff>
    </xdr:from>
    <xdr:to>
      <xdr:col>14</xdr:col>
      <xdr:colOff>0</xdr:colOff>
      <xdr:row>38</xdr:row>
      <xdr:rowOff>66675</xdr:rowOff>
    </xdr:to>
    <xdr:sp macro="" textlink="">
      <xdr:nvSpPr>
        <xdr:cNvPr id="5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0</xdr:colOff>
      <xdr:row>38</xdr:row>
      <xdr:rowOff>66675</xdr:rowOff>
    </xdr:to>
    <xdr:sp macro="" textlink="">
      <xdr:nvSpPr>
        <xdr:cNvPr id="6" name="AutoShape 3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0</xdr:colOff>
      <xdr:row>38</xdr:row>
      <xdr:rowOff>66675</xdr:rowOff>
    </xdr:to>
    <xdr:sp macro="" textlink="">
      <xdr:nvSpPr>
        <xdr:cNvPr id="7" name="AutoShape 3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0</xdr:colOff>
      <xdr:row>38</xdr:row>
      <xdr:rowOff>66675</xdr:rowOff>
    </xdr:to>
    <xdr:sp macro="" textlink="">
      <xdr:nvSpPr>
        <xdr:cNvPr id="8" name="AutoShape 3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0</xdr:colOff>
      <xdr:row>38</xdr:row>
      <xdr:rowOff>66675</xdr:rowOff>
    </xdr:to>
    <xdr:sp macro="" textlink="">
      <xdr:nvSpPr>
        <xdr:cNvPr id="9" name="AutoShape 3"/>
        <xdr:cNvSpPr>
          <a:spLocks noChangeArrowheads="1"/>
        </xdr:cNvSpPr>
      </xdr:nvSpPr>
      <xdr:spPr bwMode="auto">
        <a:xfrm>
          <a:off x="0" y="0"/>
          <a:ext cx="926782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1</xdr:col>
      <xdr:colOff>104775</xdr:colOff>
      <xdr:row>0</xdr:row>
      <xdr:rowOff>85725</xdr:rowOff>
    </xdr:from>
    <xdr:to>
      <xdr:col>2</xdr:col>
      <xdr:colOff>438150</xdr:colOff>
      <xdr:row>2</xdr:row>
      <xdr:rowOff>297077</xdr:rowOff>
    </xdr:to>
    <xdr:pic>
      <xdr:nvPicPr>
        <xdr:cNvPr id="12" name="Picture 1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000" t="16252" r="15625" b="16040"/>
        <a:stretch/>
      </xdr:blipFill>
      <xdr:spPr>
        <a:xfrm>
          <a:off x="419100" y="85725"/>
          <a:ext cx="1114425" cy="108765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14</xdr:col>
      <xdr:colOff>0</xdr:colOff>
      <xdr:row>38</xdr:row>
      <xdr:rowOff>66675</xdr:rowOff>
    </xdr:to>
    <xdr:sp macro="" textlink="">
      <xdr:nvSpPr>
        <xdr:cNvPr id="2" name="AutoShape 3"/>
        <xdr:cNvSpPr>
          <a:spLocks noChangeArrowheads="1"/>
        </xdr:cNvSpPr>
      </xdr:nvSpPr>
      <xdr:spPr bwMode="auto">
        <a:xfrm>
          <a:off x="0" y="0"/>
          <a:ext cx="926782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228600</xdr:colOff>
      <xdr:row>56</xdr:row>
      <xdr:rowOff>38100</xdr:rowOff>
    </xdr:to>
    <xdr:sp macro="" textlink="">
      <xdr:nvSpPr>
        <xdr:cNvPr id="3074" name="Rectangle 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>
      <xdr:col>0</xdr:col>
      <xdr:colOff>0</xdr:colOff>
      <xdr:row>0</xdr:row>
      <xdr:rowOff>0</xdr:rowOff>
    </xdr:from>
    <xdr:to>
      <xdr:col>9</xdr:col>
      <xdr:colOff>228600</xdr:colOff>
      <xdr:row>56</xdr:row>
      <xdr:rowOff>38100</xdr:rowOff>
    </xdr:to>
    <xdr:sp macro="" textlink="">
      <xdr:nvSpPr>
        <xdr:cNvPr id="2050" name="Rectangle 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>
      <xdr:col>0</xdr:col>
      <xdr:colOff>0</xdr:colOff>
      <xdr:row>0</xdr:row>
      <xdr:rowOff>0</xdr:rowOff>
    </xdr:from>
    <xdr:to>
      <xdr:col>9</xdr:col>
      <xdr:colOff>228600</xdr:colOff>
      <xdr:row>51</xdr:row>
      <xdr:rowOff>38100</xdr:rowOff>
    </xdr:to>
    <xdr:sp macro="" textlink="">
      <xdr:nvSpPr>
        <xdr:cNvPr id="3" name="AutoShape 2"/>
        <xdr:cNvSpPr>
          <a:spLocks noChangeArrowheads="1"/>
        </xdr:cNvSpPr>
      </xdr:nvSpPr>
      <xdr:spPr bwMode="auto">
        <a:xfrm>
          <a:off x="0" y="0"/>
          <a:ext cx="102012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>
      <xdr:col>0</xdr:col>
      <xdr:colOff>0</xdr:colOff>
      <xdr:row>0</xdr:row>
      <xdr:rowOff>0</xdr:rowOff>
    </xdr:from>
    <xdr:to>
      <xdr:col>9</xdr:col>
      <xdr:colOff>228600</xdr:colOff>
      <xdr:row>49</xdr:row>
      <xdr:rowOff>38100</xdr:rowOff>
    </xdr:to>
    <xdr:sp macro="" textlink="">
      <xdr:nvSpPr>
        <xdr:cNvPr id="4" name="AutoShape 2"/>
        <xdr:cNvSpPr>
          <a:spLocks noChangeArrowheads="1"/>
        </xdr:cNvSpPr>
      </xdr:nvSpPr>
      <xdr:spPr bwMode="auto">
        <a:xfrm>
          <a:off x="0" y="0"/>
          <a:ext cx="10829925" cy="11811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>
      <xdr:col>0</xdr:col>
      <xdr:colOff>0</xdr:colOff>
      <xdr:row>0</xdr:row>
      <xdr:rowOff>0</xdr:rowOff>
    </xdr:from>
    <xdr:to>
      <xdr:col>11</xdr:col>
      <xdr:colOff>228600</xdr:colOff>
      <xdr:row>54</xdr:row>
      <xdr:rowOff>38100</xdr:rowOff>
    </xdr:to>
    <xdr:sp macro="" textlink="">
      <xdr:nvSpPr>
        <xdr:cNvPr id="2" name="AutoShape 2"/>
        <xdr:cNvSpPr>
          <a:spLocks noChangeArrowheads="1"/>
        </xdr:cNvSpPr>
      </xdr:nvSpPr>
      <xdr:spPr bwMode="auto">
        <a:xfrm>
          <a:off x="0" y="0"/>
          <a:ext cx="9048750" cy="17049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>
      <xdr:col>0</xdr:col>
      <xdr:colOff>0</xdr:colOff>
      <xdr:row>0</xdr:row>
      <xdr:rowOff>0</xdr:rowOff>
    </xdr:from>
    <xdr:to>
      <xdr:col>12</xdr:col>
      <xdr:colOff>66675</xdr:colOff>
      <xdr:row>26</xdr:row>
      <xdr:rowOff>123825</xdr:rowOff>
    </xdr:to>
    <xdr:sp macro="" textlink="">
      <xdr:nvSpPr>
        <xdr:cNvPr id="6" name="Rectangle 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66675</xdr:colOff>
      <xdr:row>26</xdr:row>
      <xdr:rowOff>123825</xdr:rowOff>
    </xdr:to>
    <xdr:sp macro="" textlink="">
      <xdr:nvSpPr>
        <xdr:cNvPr id="7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66675</xdr:colOff>
      <xdr:row>26</xdr:row>
      <xdr:rowOff>123825</xdr:rowOff>
    </xdr:to>
    <xdr:sp macro="" textlink="">
      <xdr:nvSpPr>
        <xdr:cNvPr id="8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66675</xdr:colOff>
      <xdr:row>26</xdr:row>
      <xdr:rowOff>123825</xdr:rowOff>
    </xdr:to>
    <xdr:sp macro="" textlink="">
      <xdr:nvSpPr>
        <xdr:cNvPr id="9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66675</xdr:colOff>
      <xdr:row>26</xdr:row>
      <xdr:rowOff>123825</xdr:rowOff>
    </xdr:to>
    <xdr:sp macro="" textlink="">
      <xdr:nvSpPr>
        <xdr:cNvPr id="10" name="AutoShape 2"/>
        <xdr:cNvSpPr>
          <a:spLocks noChangeArrowheads="1"/>
        </xdr:cNvSpPr>
      </xdr:nvSpPr>
      <xdr:spPr bwMode="auto">
        <a:xfrm>
          <a:off x="0" y="0"/>
          <a:ext cx="942975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417979</xdr:colOff>
      <xdr:row>0</xdr:row>
      <xdr:rowOff>83484</xdr:rowOff>
    </xdr:from>
    <xdr:to>
      <xdr:col>1</xdr:col>
      <xdr:colOff>423022</xdr:colOff>
      <xdr:row>3</xdr:row>
      <xdr:rowOff>285871</xdr:rowOff>
    </xdr:to>
    <xdr:pic>
      <xdr:nvPicPr>
        <xdr:cNvPr id="13" name="Picture 1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000" t="16252" r="15625" b="16040"/>
        <a:stretch/>
      </xdr:blipFill>
      <xdr:spPr>
        <a:xfrm>
          <a:off x="417979" y="83484"/>
          <a:ext cx="1119468" cy="108821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12</xdr:col>
      <xdr:colOff>66675</xdr:colOff>
      <xdr:row>26</xdr:row>
      <xdr:rowOff>123825</xdr:rowOff>
    </xdr:to>
    <xdr:sp macro="" textlink="">
      <xdr:nvSpPr>
        <xdr:cNvPr id="5" name="AutoShape 2"/>
        <xdr:cNvSpPr>
          <a:spLocks noChangeArrowheads="1"/>
        </xdr:cNvSpPr>
      </xdr:nvSpPr>
      <xdr:spPr bwMode="auto">
        <a:xfrm>
          <a:off x="0" y="0"/>
          <a:ext cx="942975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85725</xdr:rowOff>
    </xdr:from>
    <xdr:to>
      <xdr:col>2</xdr:col>
      <xdr:colOff>9525</xdr:colOff>
      <xdr:row>4</xdr:row>
      <xdr:rowOff>411377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000" t="16252" r="15625" b="16040"/>
        <a:stretch/>
      </xdr:blipFill>
      <xdr:spPr>
        <a:xfrm>
          <a:off x="419100" y="85725"/>
          <a:ext cx="1114425" cy="10876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2</xdr:row>
      <xdr:rowOff>9525</xdr:rowOff>
    </xdr:from>
    <xdr:to>
      <xdr:col>5</xdr:col>
      <xdr:colOff>1485900</xdr:colOff>
      <xdr:row>2</xdr:row>
      <xdr:rowOff>9529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 flipV="1">
          <a:off x="2352675" y="495300"/>
          <a:ext cx="9505950" cy="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2" name="Table2" displayName="Table2" ref="A1:E22" totalsRowShown="0" headerRowDxfId="8" dataDxfId="9" headerRowBorderDxfId="15" tableBorderDxfId="16">
  <autoFilter ref="A1:E22"/>
  <tableColumns count="5">
    <tableColumn id="1" name="Task" dataDxfId="14"/>
    <tableColumn id="2" name="Due Date" dataDxfId="13"/>
    <tableColumn id="3" name="LIC" dataDxfId="12"/>
    <tableColumn id="4" name="Remarks" dataDxfId="11"/>
    <tableColumn id="5" name="Status" dataDxfId="10"/>
  </tableColumns>
  <tableStyleInfo name="TableStyleMedium5" showFirstColumn="0" showLastColumn="0" showRowStripes="1" showColumnStripes="0"/>
</table>
</file>

<file path=xl/tables/table2.xml><?xml version="1.0" encoding="utf-8"?>
<table xmlns="http://schemas.openxmlformats.org/spreadsheetml/2006/main" id="1" name="Table1" displayName="Table1" ref="A5:I23" totalsRowShown="0" headerRowDxfId="4" dataDxfId="7" headerRowBorderDxfId="5" tableBorderDxfId="6">
  <autoFilter ref="A5:I23"/>
  <tableColumns count="9">
    <tableColumn id="1" name="Who might be Harmed and How?" dataDxfId="25"/>
    <tableColumn id="2" name="Control Measures in place " dataDxfId="24"/>
    <tableColumn id="3" name="Probability (1,2,3,4,5)" dataDxfId="23"/>
    <tableColumn id="4" name="Severity (1,2,3,4,5)" dataDxfId="22"/>
    <tableColumn id="5" name="Risk Factor " dataDxfId="21"/>
    <tableColumn id="6" name="Further Recommendations " dataDxfId="20"/>
    <tableColumn id="7" name="By Whom" dataDxfId="19"/>
    <tableColumn id="8" name="By When " dataDxfId="18"/>
    <tableColumn id="9" name="Done " dataDxfId="17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0"/>
  <sheetViews>
    <sheetView tabSelected="1" zoomScaleNormal="100" workbookViewId="0">
      <selection activeCell="F4" sqref="F4:H4"/>
    </sheetView>
  </sheetViews>
  <sheetFormatPr defaultColWidth="17.28515625" defaultRowHeight="15" customHeight="1" x14ac:dyDescent="0.2"/>
  <cols>
    <col min="1" max="1" width="16.7109375" style="18" customWidth="1"/>
    <col min="2" max="2" width="15.7109375" style="18" customWidth="1"/>
    <col min="3" max="3" width="3.7109375" style="18" customWidth="1"/>
    <col min="4" max="4" width="11.28515625" style="18" customWidth="1"/>
    <col min="5" max="5" width="7.5703125" style="18" customWidth="1"/>
    <col min="6" max="6" width="5.7109375" style="18" customWidth="1"/>
    <col min="7" max="7" width="22.7109375" style="18" customWidth="1"/>
    <col min="8" max="8" width="17.7109375" style="18" customWidth="1"/>
    <col min="9" max="9" width="17.85546875" style="18" customWidth="1"/>
    <col min="10" max="10" width="13.140625" style="18" hidden="1" customWidth="1"/>
    <col min="11" max="11" width="26.140625" style="18" hidden="1" customWidth="1"/>
    <col min="12" max="12" width="18.85546875" style="18" hidden="1" customWidth="1"/>
    <col min="13" max="13" width="12.28515625" style="18" hidden="1" customWidth="1"/>
    <col min="14" max="14" width="9" style="18" hidden="1" customWidth="1"/>
    <col min="15" max="15" width="21" style="18" hidden="1" customWidth="1"/>
    <col min="16" max="16" width="8.85546875" style="18" hidden="1" customWidth="1"/>
    <col min="17" max="19" width="9.140625" style="18" customWidth="1"/>
    <col min="20" max="20" width="17.28515625" style="18" customWidth="1"/>
    <col min="21" max="16384" width="17.28515625" style="18"/>
  </cols>
  <sheetData>
    <row r="1" spans="1:20" ht="19.5" customHeight="1" x14ac:dyDescent="0.2">
      <c r="A1" s="29"/>
      <c r="B1" s="30"/>
      <c r="C1" s="31"/>
      <c r="D1" s="31"/>
      <c r="E1" s="31"/>
      <c r="F1" s="31"/>
      <c r="G1" s="31"/>
      <c r="H1" s="31"/>
      <c r="I1" s="32"/>
      <c r="J1" s="33"/>
      <c r="K1" s="33"/>
      <c r="L1" s="33"/>
      <c r="M1" s="33"/>
      <c r="N1" s="33"/>
      <c r="O1" s="33"/>
      <c r="P1" s="34"/>
      <c r="Q1" s="34"/>
      <c r="R1" s="34"/>
      <c r="S1" s="34"/>
    </row>
    <row r="2" spans="1:20" ht="49.5" customHeight="1" x14ac:dyDescent="0.2">
      <c r="A2" s="29"/>
      <c r="B2" s="35" t="s">
        <v>0</v>
      </c>
      <c r="C2" s="36"/>
      <c r="D2" s="36"/>
      <c r="E2" s="36"/>
      <c r="F2" s="36"/>
      <c r="G2" s="36"/>
      <c r="H2" s="36"/>
      <c r="I2" s="37"/>
      <c r="J2" s="38"/>
      <c r="K2" s="38"/>
      <c r="L2" s="38"/>
      <c r="M2" s="38"/>
      <c r="N2" s="38"/>
      <c r="O2" s="33"/>
      <c r="P2" s="34"/>
      <c r="Q2" s="34"/>
      <c r="R2" s="34"/>
      <c r="S2" s="34"/>
    </row>
    <row r="3" spans="1:20" ht="30" customHeight="1" x14ac:dyDescent="0.2">
      <c r="A3" s="29"/>
      <c r="B3" s="39"/>
      <c r="C3" s="39"/>
      <c r="D3" s="39"/>
      <c r="E3" s="39"/>
      <c r="F3" s="39"/>
      <c r="G3" s="39"/>
      <c r="H3" s="39"/>
      <c r="I3" s="34"/>
      <c r="J3" s="38"/>
      <c r="K3" s="38"/>
      <c r="L3" s="38"/>
      <c r="M3" s="38"/>
      <c r="N3" s="38"/>
      <c r="O3" s="38"/>
      <c r="P3" s="34"/>
      <c r="Q3" s="34"/>
      <c r="R3" s="34"/>
      <c r="S3" s="34"/>
    </row>
    <row r="4" spans="1:20" ht="18" customHeight="1" x14ac:dyDescent="0.2">
      <c r="A4" s="40" t="s">
        <v>1</v>
      </c>
      <c r="B4" s="41" t="s">
        <v>2</v>
      </c>
      <c r="C4" s="42"/>
      <c r="D4" s="43" t="s">
        <v>3</v>
      </c>
      <c r="E4" s="42"/>
      <c r="F4" s="44" t="s">
        <v>2</v>
      </c>
      <c r="G4" s="45"/>
      <c r="H4" s="45"/>
      <c r="I4" s="32"/>
      <c r="J4" s="38"/>
      <c r="K4" s="38"/>
      <c r="L4" s="38"/>
      <c r="M4" s="38"/>
      <c r="N4" s="38"/>
      <c r="O4" s="38"/>
      <c r="P4" s="34"/>
      <c r="Q4" s="34"/>
      <c r="R4" s="34"/>
      <c r="S4" s="34"/>
      <c r="T4" s="18" t="s">
        <v>4</v>
      </c>
    </row>
    <row r="5" spans="1:20" ht="12.75" customHeight="1" x14ac:dyDescent="0.2">
      <c r="A5" s="46"/>
      <c r="B5" s="42"/>
      <c r="C5" s="42"/>
      <c r="D5" s="42"/>
      <c r="E5" s="42"/>
      <c r="F5" s="42"/>
      <c r="G5" s="42"/>
      <c r="H5" s="42"/>
      <c r="I5" s="34"/>
      <c r="J5" s="38"/>
      <c r="K5" s="38"/>
      <c r="L5" s="38"/>
      <c r="M5" s="38"/>
      <c r="N5" s="38"/>
      <c r="O5" s="38"/>
      <c r="P5" s="34"/>
      <c r="Q5" s="34"/>
      <c r="R5" s="34"/>
      <c r="S5" s="34"/>
      <c r="T5" s="18" t="s">
        <v>5</v>
      </c>
    </row>
    <row r="6" spans="1:20" ht="30" customHeight="1" x14ac:dyDescent="0.2">
      <c r="A6" s="40" t="s">
        <v>6</v>
      </c>
      <c r="B6" s="47" t="s">
        <v>7</v>
      </c>
      <c r="C6" s="45"/>
      <c r="D6" s="45"/>
      <c r="E6" s="45"/>
      <c r="F6" s="45"/>
      <c r="G6" s="45"/>
      <c r="H6" s="45"/>
      <c r="I6" s="48"/>
      <c r="J6" s="38"/>
      <c r="K6" s="38"/>
      <c r="L6" s="38"/>
      <c r="M6" s="38"/>
      <c r="N6" s="38"/>
      <c r="O6" s="38"/>
      <c r="P6" s="34"/>
      <c r="Q6" s="34"/>
      <c r="R6" s="34"/>
      <c r="S6" s="34"/>
      <c r="T6" s="18" t="s">
        <v>8</v>
      </c>
    </row>
    <row r="7" spans="1:20" ht="12.75" customHeight="1" x14ac:dyDescent="0.2">
      <c r="A7" s="46"/>
      <c r="B7" s="42"/>
      <c r="C7" s="42"/>
      <c r="D7" s="42"/>
      <c r="E7" s="42"/>
      <c r="F7" s="42"/>
      <c r="G7" s="42"/>
      <c r="H7" s="42"/>
      <c r="I7" s="34"/>
      <c r="J7" s="38"/>
      <c r="K7" s="38"/>
      <c r="L7" s="38"/>
      <c r="M7" s="38"/>
      <c r="N7" s="38"/>
      <c r="O7" s="38"/>
      <c r="P7" s="34"/>
      <c r="Q7" s="34"/>
      <c r="R7" s="34"/>
      <c r="S7" s="34"/>
      <c r="T7" s="18" t="s">
        <v>9</v>
      </c>
    </row>
    <row r="8" spans="1:20" ht="18" customHeight="1" x14ac:dyDescent="0.2">
      <c r="A8" s="40" t="s">
        <v>217</v>
      </c>
      <c r="B8" s="49"/>
      <c r="C8" s="42"/>
      <c r="D8" s="43" t="s">
        <v>10</v>
      </c>
      <c r="E8" s="50"/>
      <c r="F8" s="51"/>
      <c r="G8" s="42"/>
      <c r="H8" s="42"/>
      <c r="I8" s="52"/>
      <c r="J8" s="38"/>
      <c r="K8" s="38"/>
      <c r="L8" s="38"/>
      <c r="M8" s="38"/>
      <c r="N8" s="38"/>
      <c r="O8" s="38"/>
      <c r="P8" s="34"/>
      <c r="Q8" s="34"/>
      <c r="R8" s="34"/>
      <c r="S8" s="34"/>
      <c r="T8" s="18" t="s">
        <v>11</v>
      </c>
    </row>
    <row r="9" spans="1:20" ht="18" customHeight="1" x14ac:dyDescent="0.2">
      <c r="A9" s="40" t="s">
        <v>218</v>
      </c>
      <c r="B9" s="53"/>
      <c r="C9" s="51"/>
      <c r="D9" s="51"/>
      <c r="E9" s="51"/>
      <c r="F9" s="51"/>
      <c r="G9" s="51"/>
      <c r="H9" s="51"/>
      <c r="I9" s="34"/>
      <c r="J9" s="38"/>
      <c r="K9" s="38"/>
      <c r="L9" s="38"/>
      <c r="M9" s="38"/>
      <c r="N9" s="38"/>
      <c r="P9" s="34"/>
      <c r="Q9" s="34"/>
      <c r="R9" s="34"/>
      <c r="S9" s="34"/>
      <c r="T9" s="18" t="s">
        <v>12</v>
      </c>
    </row>
    <row r="10" spans="1:20" ht="18" customHeight="1" x14ac:dyDescent="0.2">
      <c r="A10" s="40" t="s">
        <v>13</v>
      </c>
      <c r="B10" s="49"/>
      <c r="C10" s="42"/>
      <c r="D10" s="43" t="s">
        <v>14</v>
      </c>
      <c r="E10" s="50"/>
      <c r="F10" s="51"/>
      <c r="G10" s="42"/>
      <c r="H10" s="42"/>
      <c r="I10" s="52"/>
      <c r="J10" s="38"/>
      <c r="K10" s="38"/>
      <c r="L10" s="38"/>
      <c r="M10" s="38"/>
      <c r="N10" s="38"/>
      <c r="O10" s="38"/>
      <c r="P10" s="34"/>
      <c r="Q10" s="34"/>
      <c r="R10" s="34"/>
      <c r="S10" s="34"/>
    </row>
    <row r="11" spans="1:20" ht="18" customHeight="1" x14ac:dyDescent="0.2">
      <c r="A11" s="40" t="s">
        <v>219</v>
      </c>
      <c r="B11" s="53"/>
      <c r="C11" s="51"/>
      <c r="D11" s="51"/>
      <c r="E11" s="51"/>
      <c r="F11" s="51"/>
      <c r="G11" s="51"/>
      <c r="H11" s="51"/>
      <c r="I11" s="34"/>
      <c r="J11" s="38"/>
      <c r="K11" s="38"/>
      <c r="L11" s="38"/>
      <c r="M11" s="38"/>
      <c r="N11" s="38"/>
      <c r="O11" s="38"/>
      <c r="P11" s="34"/>
      <c r="Q11" s="34"/>
      <c r="R11" s="34"/>
      <c r="S11" s="34"/>
    </row>
    <row r="12" spans="1:20" ht="18" customHeight="1" x14ac:dyDescent="0.2">
      <c r="A12" s="40" t="s">
        <v>15</v>
      </c>
      <c r="B12" s="54"/>
      <c r="C12" s="42"/>
      <c r="D12" s="43" t="s">
        <v>16</v>
      </c>
      <c r="E12" s="55"/>
      <c r="F12" s="51"/>
      <c r="G12" s="51"/>
      <c r="H12" s="51"/>
      <c r="I12" s="34"/>
      <c r="J12" s="38"/>
      <c r="K12" s="38"/>
      <c r="L12" s="38"/>
      <c r="M12" s="38"/>
      <c r="N12" s="38"/>
      <c r="O12" s="38"/>
      <c r="P12" s="34"/>
      <c r="Q12" s="34"/>
      <c r="R12" s="34"/>
      <c r="S12" s="34"/>
    </row>
    <row r="13" spans="1:20" ht="15.75" customHeight="1" x14ac:dyDescent="0.2">
      <c r="A13" s="56" t="s">
        <v>17</v>
      </c>
      <c r="B13" s="42"/>
      <c r="C13" s="42"/>
      <c r="D13" s="42"/>
      <c r="E13" s="42"/>
      <c r="F13" s="42"/>
      <c r="G13" s="42"/>
      <c r="H13" s="42"/>
      <c r="I13" s="52"/>
      <c r="J13" s="38"/>
      <c r="K13" s="38"/>
      <c r="L13" s="38"/>
      <c r="M13" s="38"/>
      <c r="N13" s="38"/>
      <c r="O13" s="38"/>
      <c r="P13" s="34"/>
      <c r="Q13" s="34"/>
      <c r="R13" s="34"/>
      <c r="S13" s="34"/>
    </row>
    <row r="14" spans="1:20" ht="31.5" customHeight="1" x14ac:dyDescent="0.2">
      <c r="A14" s="57" t="s">
        <v>18</v>
      </c>
      <c r="B14" s="58"/>
      <c r="C14" s="51"/>
      <c r="D14" s="51"/>
      <c r="E14" s="51"/>
      <c r="F14" s="51"/>
      <c r="G14" s="51"/>
      <c r="H14" s="51"/>
      <c r="I14" s="59"/>
      <c r="J14" s="38"/>
      <c r="K14" s="38"/>
      <c r="L14" s="38"/>
      <c r="M14" s="38"/>
      <c r="N14" s="38"/>
      <c r="O14" s="38"/>
      <c r="P14" s="34"/>
      <c r="Q14" s="34"/>
      <c r="R14" s="34"/>
      <c r="S14" s="34"/>
    </row>
    <row r="15" spans="1:20" ht="14.25" customHeight="1" x14ac:dyDescent="0.2">
      <c r="A15" s="60"/>
      <c r="B15" s="61"/>
      <c r="C15" s="61"/>
      <c r="D15" s="61"/>
      <c r="E15" s="61"/>
      <c r="F15" s="61"/>
      <c r="G15" s="61"/>
      <c r="H15" s="61"/>
      <c r="I15" s="52"/>
      <c r="J15" s="38"/>
      <c r="K15" s="38"/>
      <c r="L15" s="38"/>
      <c r="M15" s="38"/>
      <c r="N15" s="38"/>
      <c r="O15" s="38"/>
      <c r="P15" s="34"/>
      <c r="Q15" s="34"/>
      <c r="R15" s="34"/>
      <c r="S15" s="34"/>
    </row>
    <row r="16" spans="1:20" ht="44.25" customHeight="1" x14ac:dyDescent="0.2">
      <c r="A16" s="57" t="s">
        <v>19</v>
      </c>
      <c r="B16" s="62"/>
      <c r="C16" s="51"/>
      <c r="D16" s="51"/>
      <c r="E16" s="51"/>
      <c r="F16" s="51"/>
      <c r="G16" s="51"/>
      <c r="H16" s="51"/>
      <c r="I16" s="63"/>
      <c r="J16" s="38"/>
      <c r="K16" s="38"/>
      <c r="L16" s="38"/>
      <c r="M16" s="38"/>
      <c r="N16" s="38"/>
      <c r="O16" s="38"/>
      <c r="P16" s="34"/>
      <c r="Q16" s="34"/>
      <c r="R16" s="34"/>
      <c r="S16" s="34"/>
    </row>
    <row r="17" spans="1:19" ht="14.25" customHeight="1" thickBot="1" x14ac:dyDescent="0.25">
      <c r="A17" s="64"/>
      <c r="B17" s="65"/>
      <c r="C17" s="65"/>
      <c r="D17" s="65"/>
      <c r="E17" s="65"/>
      <c r="F17" s="65"/>
      <c r="G17" s="65"/>
      <c r="H17" s="65"/>
      <c r="I17" s="52"/>
      <c r="J17" s="38"/>
      <c r="K17" s="38"/>
      <c r="L17" s="38"/>
      <c r="M17" s="38"/>
      <c r="N17" s="38"/>
      <c r="O17" s="38"/>
      <c r="P17" s="34"/>
      <c r="Q17" s="34"/>
      <c r="R17" s="34"/>
      <c r="S17" s="34"/>
    </row>
    <row r="18" spans="1:19" ht="18" customHeight="1" thickBot="1" x14ac:dyDescent="0.25">
      <c r="A18" s="57" t="s">
        <v>20</v>
      </c>
      <c r="B18" s="66" t="s">
        <v>21</v>
      </c>
      <c r="C18" s="67"/>
      <c r="D18" s="68" t="s">
        <v>22</v>
      </c>
      <c r="E18" s="69"/>
      <c r="F18" s="51"/>
      <c r="G18" s="51"/>
      <c r="H18" s="51"/>
      <c r="I18" s="70"/>
      <c r="J18" s="38"/>
      <c r="K18" s="38"/>
      <c r="L18" s="38"/>
      <c r="M18" s="38"/>
      <c r="N18" s="38"/>
      <c r="O18" s="38"/>
      <c r="P18" s="34"/>
      <c r="Q18" s="34"/>
      <c r="R18" s="34"/>
      <c r="S18" s="34"/>
    </row>
    <row r="19" spans="1:19" ht="18" customHeight="1" thickBot="1" x14ac:dyDescent="0.25">
      <c r="A19" s="71" t="s">
        <v>23</v>
      </c>
      <c r="B19" s="66" t="s">
        <v>24</v>
      </c>
      <c r="C19" s="67"/>
      <c r="D19" s="68" t="s">
        <v>22</v>
      </c>
      <c r="E19" s="69"/>
      <c r="F19" s="51"/>
      <c r="G19" s="51"/>
      <c r="H19" s="51"/>
      <c r="I19" s="70"/>
      <c r="J19" s="38"/>
      <c r="K19" s="38"/>
      <c r="L19" s="38"/>
      <c r="M19" s="38"/>
      <c r="N19" s="38"/>
      <c r="O19" s="38"/>
      <c r="P19" s="34"/>
      <c r="Q19" s="34"/>
      <c r="R19" s="34"/>
      <c r="S19" s="34"/>
    </row>
    <row r="20" spans="1:19" ht="18" customHeight="1" thickBot="1" x14ac:dyDescent="0.25">
      <c r="A20" s="72"/>
      <c r="B20" s="66" t="s">
        <v>25</v>
      </c>
      <c r="C20" s="67"/>
      <c r="D20" s="68" t="s">
        <v>22</v>
      </c>
      <c r="E20" s="69"/>
      <c r="F20" s="51"/>
      <c r="G20" s="51"/>
      <c r="H20" s="51"/>
      <c r="I20" s="70"/>
      <c r="J20" s="38"/>
      <c r="K20" s="38"/>
      <c r="L20" s="38"/>
      <c r="M20" s="38"/>
      <c r="N20" s="38"/>
      <c r="O20" s="38"/>
      <c r="P20" s="34"/>
      <c r="Q20" s="34"/>
      <c r="R20" s="34"/>
      <c r="S20" s="34"/>
    </row>
    <row r="21" spans="1:19" ht="18" customHeight="1" thickBot="1" x14ac:dyDescent="0.25">
      <c r="A21" s="73"/>
      <c r="B21" s="66" t="s">
        <v>26</v>
      </c>
      <c r="C21" s="67"/>
      <c r="D21" s="68" t="s">
        <v>22</v>
      </c>
      <c r="E21" s="69"/>
      <c r="F21" s="51"/>
      <c r="G21" s="51"/>
      <c r="H21" s="51"/>
      <c r="I21" s="70"/>
      <c r="J21" s="38"/>
      <c r="K21" s="38"/>
      <c r="L21" s="38"/>
      <c r="M21" s="38"/>
      <c r="N21" s="38"/>
      <c r="O21" s="38"/>
      <c r="P21" s="34"/>
      <c r="Q21" s="34"/>
      <c r="R21" s="34"/>
      <c r="S21" s="34"/>
    </row>
    <row r="22" spans="1:19" ht="18" customHeight="1" thickBot="1" x14ac:dyDescent="0.25">
      <c r="A22" s="73"/>
      <c r="B22" s="66" t="s">
        <v>27</v>
      </c>
      <c r="C22" s="67"/>
      <c r="D22" s="68" t="s">
        <v>22</v>
      </c>
      <c r="E22" s="69"/>
      <c r="F22" s="51"/>
      <c r="G22" s="51"/>
      <c r="H22" s="51"/>
      <c r="I22" s="70"/>
      <c r="J22" s="38"/>
      <c r="K22" s="38"/>
      <c r="L22" s="38"/>
      <c r="M22" s="38"/>
      <c r="N22" s="38"/>
      <c r="O22" s="38"/>
      <c r="P22" s="34"/>
      <c r="Q22" s="34"/>
      <c r="R22" s="34"/>
      <c r="S22" s="34"/>
    </row>
    <row r="23" spans="1:19" ht="18" customHeight="1" thickBot="1" x14ac:dyDescent="0.25">
      <c r="A23" s="73"/>
      <c r="B23" s="66" t="s">
        <v>28</v>
      </c>
      <c r="C23" s="67"/>
      <c r="D23" s="68" t="s">
        <v>22</v>
      </c>
      <c r="E23" s="69"/>
      <c r="F23" s="51"/>
      <c r="G23" s="51"/>
      <c r="H23" s="51"/>
      <c r="I23" s="70"/>
      <c r="J23" s="38"/>
      <c r="K23" s="38"/>
      <c r="L23" s="38"/>
      <c r="M23" s="38"/>
      <c r="N23" s="38"/>
      <c r="O23" s="38"/>
      <c r="P23" s="34"/>
      <c r="Q23" s="34"/>
      <c r="R23" s="34"/>
      <c r="S23" s="34"/>
    </row>
    <row r="24" spans="1:19" ht="14.25" customHeight="1" x14ac:dyDescent="0.2">
      <c r="A24" s="73"/>
      <c r="B24" s="65"/>
      <c r="C24" s="65"/>
      <c r="D24" s="65"/>
      <c r="E24" s="65"/>
      <c r="F24" s="65"/>
      <c r="G24" s="65"/>
      <c r="H24" s="65"/>
      <c r="I24" s="52"/>
      <c r="J24" s="38"/>
      <c r="K24" s="38"/>
      <c r="L24" s="38"/>
      <c r="M24" s="38"/>
      <c r="N24" s="38"/>
      <c r="O24" s="38"/>
      <c r="P24" s="34"/>
      <c r="Q24" s="34"/>
      <c r="R24" s="34"/>
      <c r="S24" s="34"/>
    </row>
    <row r="25" spans="1:19" ht="45" x14ac:dyDescent="0.2">
      <c r="A25" s="57" t="s">
        <v>29</v>
      </c>
      <c r="B25" s="74" t="s">
        <v>2</v>
      </c>
      <c r="C25" s="45"/>
      <c r="D25" s="45"/>
      <c r="E25" s="45"/>
      <c r="F25" s="45"/>
      <c r="G25" s="45"/>
      <c r="H25" s="45"/>
      <c r="I25" s="63"/>
      <c r="J25" s="38"/>
      <c r="K25" s="38"/>
      <c r="L25" s="38"/>
      <c r="M25" s="38"/>
      <c r="N25" s="38"/>
      <c r="O25" s="38"/>
      <c r="P25" s="34"/>
      <c r="Q25" s="34"/>
      <c r="R25" s="34"/>
      <c r="S25" s="34"/>
    </row>
    <row r="26" spans="1:19" ht="14.25" customHeight="1" x14ac:dyDescent="0.2">
      <c r="A26" s="75"/>
      <c r="B26" s="42"/>
      <c r="C26" s="42"/>
      <c r="D26" s="42"/>
      <c r="E26" s="42"/>
      <c r="F26" s="42"/>
      <c r="G26" s="42"/>
      <c r="H26" s="42"/>
      <c r="I26" s="52"/>
      <c r="J26" s="38"/>
      <c r="K26" s="38"/>
      <c r="L26" s="38"/>
      <c r="M26" s="38"/>
      <c r="N26" s="38"/>
      <c r="O26" s="38"/>
      <c r="P26" s="34"/>
      <c r="Q26" s="34"/>
      <c r="R26" s="34"/>
      <c r="S26" s="34"/>
    </row>
    <row r="27" spans="1:19" ht="39" customHeight="1" x14ac:dyDescent="0.2">
      <c r="A27" s="57" t="s">
        <v>30</v>
      </c>
      <c r="B27" s="74" t="s">
        <v>2</v>
      </c>
      <c r="C27" s="45"/>
      <c r="D27" s="45"/>
      <c r="E27" s="45"/>
      <c r="F27" s="45"/>
      <c r="G27" s="45"/>
      <c r="H27" s="45"/>
      <c r="I27" s="63"/>
      <c r="J27" s="38"/>
      <c r="K27" s="38"/>
      <c r="L27" s="38"/>
      <c r="M27" s="38"/>
      <c r="N27" s="38"/>
      <c r="O27" s="38"/>
      <c r="P27" s="34"/>
      <c r="Q27" s="34"/>
      <c r="R27" s="34"/>
      <c r="S27" s="34"/>
    </row>
    <row r="28" spans="1:19" ht="14.25" customHeight="1" x14ac:dyDescent="0.2">
      <c r="A28" s="57"/>
      <c r="B28" s="61"/>
      <c r="C28" s="61"/>
      <c r="D28" s="61"/>
      <c r="E28" s="61"/>
      <c r="F28" s="61"/>
      <c r="G28" s="61"/>
      <c r="H28" s="61"/>
      <c r="I28" s="52"/>
      <c r="J28" s="38"/>
      <c r="K28" s="38"/>
      <c r="L28" s="38"/>
      <c r="M28" s="38"/>
      <c r="N28" s="38"/>
      <c r="O28" s="38"/>
      <c r="P28" s="34"/>
      <c r="Q28" s="34"/>
      <c r="R28" s="34"/>
      <c r="S28" s="34"/>
    </row>
    <row r="29" spans="1:19" ht="39" customHeight="1" x14ac:dyDescent="0.2">
      <c r="A29" s="57" t="s">
        <v>31</v>
      </c>
      <c r="B29" s="74" t="s">
        <v>2</v>
      </c>
      <c r="C29" s="45"/>
      <c r="D29" s="45"/>
      <c r="E29" s="45"/>
      <c r="F29" s="45"/>
      <c r="G29" s="45"/>
      <c r="H29" s="45"/>
      <c r="I29" s="38"/>
      <c r="J29" s="38"/>
      <c r="K29" s="38"/>
      <c r="L29" s="38"/>
      <c r="M29" s="38"/>
      <c r="N29" s="38"/>
      <c r="O29" s="34"/>
      <c r="P29" s="34"/>
      <c r="Q29" s="34"/>
      <c r="R29" s="34"/>
    </row>
    <row r="30" spans="1:19" ht="14.25" customHeight="1" x14ac:dyDescent="0.2">
      <c r="A30" s="76"/>
      <c r="B30" s="77"/>
      <c r="C30" s="77"/>
      <c r="D30" s="77"/>
      <c r="E30" s="77"/>
      <c r="F30" s="77"/>
      <c r="G30" s="77"/>
      <c r="H30" s="77"/>
      <c r="I30" s="38"/>
      <c r="J30" s="38"/>
      <c r="K30" s="38"/>
      <c r="L30" s="38"/>
      <c r="M30" s="38"/>
      <c r="N30" s="38"/>
      <c r="O30" s="34"/>
      <c r="P30" s="34"/>
      <c r="Q30" s="34"/>
      <c r="R30" s="34"/>
    </row>
    <row r="31" spans="1:19" ht="12.75" customHeight="1" x14ac:dyDescent="0.2">
      <c r="A31" s="78"/>
      <c r="B31" s="79"/>
      <c r="C31" s="79"/>
      <c r="D31" s="79"/>
      <c r="E31" s="79"/>
      <c r="F31" s="79"/>
      <c r="G31" s="79"/>
      <c r="H31" s="79"/>
      <c r="I31" s="38"/>
      <c r="J31" s="38"/>
      <c r="K31" s="38"/>
      <c r="L31" s="38"/>
      <c r="M31" s="38"/>
      <c r="N31" s="38"/>
      <c r="O31" s="34"/>
      <c r="P31" s="34"/>
      <c r="Q31" s="34"/>
      <c r="R31" s="34"/>
    </row>
    <row r="32" spans="1:19" ht="12.75" customHeight="1" x14ac:dyDescent="0.2">
      <c r="A32" s="78"/>
      <c r="B32" s="79"/>
      <c r="C32" s="79"/>
      <c r="D32" s="79"/>
      <c r="E32" s="79"/>
      <c r="F32" s="79"/>
      <c r="G32" s="79"/>
      <c r="H32" s="79"/>
      <c r="I32" s="38"/>
      <c r="J32" s="38"/>
      <c r="K32" s="38"/>
      <c r="L32" s="38"/>
      <c r="M32" s="38"/>
      <c r="N32" s="38"/>
      <c r="O32" s="34"/>
      <c r="P32" s="34"/>
      <c r="Q32" s="34"/>
      <c r="R32" s="34"/>
    </row>
    <row r="33" spans="1:19" ht="24" customHeight="1" x14ac:dyDescent="0.2">
      <c r="A33" s="80" t="s">
        <v>32</v>
      </c>
      <c r="B33" s="31"/>
      <c r="C33" s="81"/>
      <c r="D33" s="81"/>
      <c r="E33" s="80" t="s">
        <v>33</v>
      </c>
      <c r="F33" s="31"/>
      <c r="G33" s="31"/>
      <c r="H33" s="79"/>
      <c r="I33" s="38"/>
      <c r="J33" s="38"/>
      <c r="K33" s="38"/>
      <c r="L33" s="38"/>
      <c r="M33" s="38"/>
      <c r="N33" s="38"/>
      <c r="O33" s="34"/>
      <c r="P33" s="34"/>
      <c r="Q33" s="34"/>
      <c r="R33" s="34"/>
    </row>
    <row r="34" spans="1:19" ht="14.25" customHeight="1" x14ac:dyDescent="0.2">
      <c r="A34" s="82"/>
      <c r="B34" s="83" t="s">
        <v>34</v>
      </c>
      <c r="C34" s="84" t="s">
        <v>2</v>
      </c>
      <c r="D34" s="85"/>
      <c r="E34" s="79"/>
      <c r="F34" s="79"/>
      <c r="G34" s="83" t="s">
        <v>35</v>
      </c>
      <c r="H34" s="86" t="s">
        <v>2</v>
      </c>
      <c r="I34" s="38"/>
      <c r="J34" s="38"/>
      <c r="K34" s="38"/>
      <c r="L34" s="38"/>
      <c r="M34" s="38"/>
      <c r="N34" s="38"/>
      <c r="O34" s="34"/>
      <c r="P34" s="34"/>
      <c r="Q34" s="34"/>
      <c r="R34" s="34"/>
    </row>
    <row r="35" spans="1:19" ht="14.25" customHeight="1" x14ac:dyDescent="0.2">
      <c r="A35" s="82"/>
      <c r="B35" s="83" t="s">
        <v>36</v>
      </c>
      <c r="C35" s="84" t="s">
        <v>2</v>
      </c>
      <c r="D35" s="85"/>
      <c r="E35" s="79"/>
      <c r="F35" s="79"/>
      <c r="G35" s="83" t="s">
        <v>37</v>
      </c>
      <c r="H35" s="86" t="s">
        <v>2</v>
      </c>
      <c r="I35" s="38"/>
      <c r="J35" s="38"/>
      <c r="K35" s="38"/>
      <c r="L35" s="38"/>
      <c r="M35" s="38"/>
      <c r="N35" s="38"/>
      <c r="O35" s="34"/>
      <c r="P35" s="34"/>
      <c r="Q35" s="34"/>
      <c r="R35" s="34"/>
    </row>
    <row r="36" spans="1:19" ht="14.25" customHeight="1" x14ac:dyDescent="0.2">
      <c r="A36" s="82"/>
      <c r="B36" s="83" t="s">
        <v>38</v>
      </c>
      <c r="C36" s="84" t="s">
        <v>2</v>
      </c>
      <c r="D36" s="85"/>
      <c r="E36" s="79"/>
      <c r="F36" s="79"/>
      <c r="G36" s="83" t="s">
        <v>39</v>
      </c>
      <c r="H36" s="86" t="s">
        <v>2</v>
      </c>
      <c r="I36" s="38"/>
      <c r="J36" s="38"/>
      <c r="K36" s="38"/>
      <c r="L36" s="38"/>
      <c r="M36" s="38"/>
      <c r="N36" s="38"/>
      <c r="O36" s="34"/>
      <c r="P36" s="34"/>
      <c r="Q36" s="34"/>
      <c r="R36" s="34"/>
    </row>
    <row r="37" spans="1:19" ht="14.25" customHeight="1" x14ac:dyDescent="0.2">
      <c r="A37" s="82"/>
      <c r="B37" s="83" t="s">
        <v>40</v>
      </c>
      <c r="C37" s="84" t="s">
        <v>2</v>
      </c>
      <c r="D37" s="85"/>
      <c r="E37" s="79"/>
      <c r="F37" s="79"/>
      <c r="G37" s="83" t="s">
        <v>41</v>
      </c>
      <c r="H37" s="86" t="s">
        <v>2</v>
      </c>
      <c r="I37" s="38"/>
      <c r="J37" s="38"/>
      <c r="K37" s="38"/>
      <c r="L37" s="38"/>
      <c r="M37" s="38"/>
      <c r="N37" s="38"/>
      <c r="O37" s="34"/>
      <c r="P37" s="34"/>
      <c r="Q37" s="34"/>
      <c r="R37" s="34"/>
    </row>
    <row r="38" spans="1:19" ht="14.25" customHeight="1" x14ac:dyDescent="0.2">
      <c r="A38" s="82"/>
      <c r="B38" s="83" t="s">
        <v>42</v>
      </c>
      <c r="C38" s="84" t="s">
        <v>2</v>
      </c>
      <c r="D38" s="85"/>
      <c r="E38" s="79"/>
      <c r="F38" s="79"/>
      <c r="G38" s="83" t="s">
        <v>43</v>
      </c>
      <c r="H38" s="86" t="s">
        <v>2</v>
      </c>
      <c r="I38" s="38"/>
      <c r="J38" s="38"/>
      <c r="K38" s="38"/>
      <c r="L38" s="38"/>
      <c r="M38" s="38"/>
      <c r="N38" s="38"/>
      <c r="O38" s="34"/>
      <c r="P38" s="34"/>
      <c r="Q38" s="34"/>
      <c r="R38" s="34"/>
    </row>
    <row r="39" spans="1:19" ht="14.25" customHeight="1" x14ac:dyDescent="0.2">
      <c r="A39" s="82"/>
      <c r="B39" s="83" t="s">
        <v>44</v>
      </c>
      <c r="C39" s="84" t="s">
        <v>2</v>
      </c>
      <c r="D39" s="85"/>
      <c r="E39" s="79"/>
      <c r="F39" s="79"/>
      <c r="G39" s="83" t="s">
        <v>45</v>
      </c>
      <c r="H39" s="86" t="s">
        <v>2</v>
      </c>
      <c r="I39" s="38"/>
      <c r="J39" s="38"/>
      <c r="K39" s="38"/>
      <c r="L39" s="38"/>
      <c r="M39" s="38"/>
      <c r="N39" s="38"/>
      <c r="O39" s="34"/>
      <c r="P39" s="34"/>
      <c r="Q39" s="34"/>
      <c r="R39" s="34"/>
    </row>
    <row r="40" spans="1:19" ht="14.25" customHeight="1" x14ac:dyDescent="0.2">
      <c r="A40" s="87"/>
      <c r="B40" s="88"/>
      <c r="C40" s="89"/>
      <c r="D40" s="89"/>
      <c r="H40" s="90"/>
      <c r="I40" s="38"/>
      <c r="J40" s="38"/>
      <c r="K40" s="38"/>
      <c r="L40" s="38"/>
      <c r="M40" s="38"/>
      <c r="N40" s="38"/>
      <c r="O40" s="34"/>
      <c r="P40" s="34"/>
      <c r="Q40" s="34"/>
      <c r="R40" s="34"/>
    </row>
    <row r="41" spans="1:19" ht="14.25" customHeight="1" x14ac:dyDescent="0.2">
      <c r="A41" s="91"/>
      <c r="B41" s="91"/>
      <c r="C41" s="91"/>
      <c r="D41" s="91"/>
      <c r="E41" s="91"/>
      <c r="F41" s="91"/>
      <c r="G41" s="91"/>
      <c r="H41" s="91"/>
      <c r="I41" s="38"/>
      <c r="J41" s="38"/>
      <c r="K41" s="38"/>
      <c r="L41" s="38"/>
      <c r="M41" s="38"/>
      <c r="N41" s="38"/>
      <c r="O41" s="34"/>
      <c r="P41" s="34"/>
      <c r="Q41" s="34"/>
      <c r="R41" s="34"/>
    </row>
    <row r="42" spans="1:19" ht="14.25" customHeight="1" x14ac:dyDescent="0.2">
      <c r="A42" s="91"/>
      <c r="B42" s="91"/>
      <c r="C42" s="91"/>
      <c r="D42" s="91"/>
      <c r="E42" s="91"/>
      <c r="F42" s="91"/>
      <c r="G42" s="91"/>
      <c r="H42" s="91"/>
      <c r="I42" s="34"/>
      <c r="J42" s="38"/>
      <c r="K42" s="38"/>
      <c r="L42" s="38"/>
      <c r="M42" s="38"/>
      <c r="N42" s="38"/>
      <c r="O42" s="38"/>
      <c r="P42" s="34"/>
      <c r="Q42" s="34"/>
      <c r="R42" s="34"/>
      <c r="S42" s="34"/>
    </row>
    <row r="43" spans="1:19" ht="14.25" customHeight="1" x14ac:dyDescent="0.2">
      <c r="A43" s="91"/>
      <c r="B43" s="91"/>
      <c r="C43" s="91"/>
      <c r="D43" s="91"/>
      <c r="E43" s="91"/>
      <c r="F43" s="91"/>
      <c r="G43" s="91"/>
      <c r="H43" s="91"/>
      <c r="I43" s="34"/>
      <c r="J43" s="38"/>
      <c r="K43" s="38"/>
      <c r="L43" s="38"/>
      <c r="M43" s="38"/>
      <c r="N43" s="38"/>
      <c r="O43" s="38"/>
      <c r="P43" s="34"/>
      <c r="Q43" s="34"/>
      <c r="R43" s="34"/>
      <c r="S43" s="34"/>
    </row>
    <row r="44" spans="1:19" ht="12.75" customHeight="1" x14ac:dyDescent="0.2">
      <c r="A44" s="91"/>
      <c r="B44" s="91"/>
      <c r="C44" s="91"/>
      <c r="D44" s="91"/>
      <c r="E44" s="91"/>
      <c r="F44" s="91"/>
      <c r="G44" s="91"/>
      <c r="H44" s="91"/>
      <c r="I44" s="34"/>
      <c r="J44" s="38"/>
      <c r="K44" s="38"/>
      <c r="L44" s="38"/>
      <c r="M44" s="38"/>
      <c r="N44" s="38"/>
      <c r="O44" s="38"/>
      <c r="P44" s="34"/>
      <c r="Q44" s="34"/>
      <c r="R44" s="34"/>
      <c r="S44" s="34"/>
    </row>
    <row r="45" spans="1:19" ht="12.75" customHeight="1" x14ac:dyDescent="0.2">
      <c r="A45" s="91"/>
      <c r="B45" s="91"/>
      <c r="C45" s="91"/>
      <c r="D45" s="91"/>
      <c r="E45" s="91"/>
      <c r="F45" s="91"/>
      <c r="G45" s="91"/>
      <c r="H45" s="91"/>
      <c r="I45" s="34"/>
      <c r="J45" s="38"/>
      <c r="K45" s="38"/>
      <c r="L45" s="38"/>
      <c r="M45" s="38"/>
      <c r="N45" s="38"/>
      <c r="O45" s="38"/>
      <c r="P45" s="34"/>
      <c r="Q45" s="34"/>
      <c r="R45" s="34"/>
      <c r="S45" s="34"/>
    </row>
    <row r="46" spans="1:19" ht="12.75" customHeight="1" x14ac:dyDescent="0.2">
      <c r="A46" s="92"/>
      <c r="B46" s="92"/>
      <c r="C46" s="92"/>
      <c r="D46" s="92"/>
      <c r="E46" s="92"/>
      <c r="F46" s="92"/>
      <c r="G46" s="92"/>
      <c r="H46" s="92"/>
      <c r="I46" s="34"/>
      <c r="J46" s="38"/>
      <c r="K46" s="38"/>
      <c r="L46" s="38"/>
      <c r="M46" s="38"/>
      <c r="N46" s="38"/>
      <c r="O46" s="38"/>
      <c r="P46" s="34"/>
      <c r="Q46" s="34"/>
      <c r="R46" s="34"/>
      <c r="S46" s="34"/>
    </row>
    <row r="47" spans="1:19" ht="12.75" customHeight="1" x14ac:dyDescent="0.2">
      <c r="A47" s="92"/>
      <c r="B47" s="92"/>
      <c r="C47" s="92"/>
      <c r="D47" s="92"/>
      <c r="E47" s="92"/>
      <c r="F47" s="92"/>
      <c r="G47" s="92"/>
      <c r="H47" s="92"/>
      <c r="I47" s="34"/>
      <c r="J47" s="38"/>
      <c r="K47" s="38"/>
      <c r="L47" s="38"/>
      <c r="M47" s="38"/>
      <c r="N47" s="38"/>
      <c r="O47" s="38"/>
      <c r="P47" s="34"/>
      <c r="Q47" s="34"/>
      <c r="R47" s="34"/>
      <c r="S47" s="34"/>
    </row>
    <row r="48" spans="1:19" ht="12.75" customHeight="1" x14ac:dyDescent="0.2">
      <c r="A48" s="92"/>
      <c r="B48" s="92"/>
      <c r="C48" s="92"/>
      <c r="D48" s="92"/>
      <c r="E48" s="92"/>
      <c r="F48" s="92"/>
      <c r="G48" s="92"/>
      <c r="H48" s="92"/>
      <c r="I48" s="34"/>
      <c r="J48" s="38"/>
      <c r="K48" s="38"/>
      <c r="L48" s="38"/>
      <c r="M48" s="38"/>
      <c r="N48" s="38"/>
      <c r="O48" s="38"/>
      <c r="P48" s="34"/>
      <c r="Q48" s="34"/>
      <c r="R48" s="34"/>
      <c r="S48" s="34"/>
    </row>
    <row r="49" spans="1:19" ht="12.75" customHeight="1" x14ac:dyDescent="0.2">
      <c r="A49" s="92"/>
      <c r="B49" s="92"/>
      <c r="C49" s="92"/>
      <c r="D49" s="92"/>
      <c r="E49" s="92"/>
      <c r="F49" s="92"/>
      <c r="G49" s="92"/>
      <c r="H49" s="92"/>
      <c r="I49" s="34"/>
      <c r="J49" s="38"/>
      <c r="K49" s="38"/>
      <c r="L49" s="38"/>
      <c r="M49" s="38"/>
      <c r="N49" s="38"/>
      <c r="O49" s="38"/>
      <c r="P49" s="34"/>
      <c r="Q49" s="34"/>
      <c r="R49" s="34"/>
      <c r="S49" s="34"/>
    </row>
    <row r="50" spans="1:19" ht="12.75" customHeight="1" x14ac:dyDescent="0.2">
      <c r="A50" s="92"/>
      <c r="B50" s="92"/>
      <c r="C50" s="92"/>
      <c r="D50" s="92"/>
      <c r="E50" s="92"/>
      <c r="F50" s="92"/>
      <c r="G50" s="92"/>
      <c r="H50" s="92"/>
      <c r="I50" s="34"/>
      <c r="J50" s="38"/>
      <c r="K50" s="38"/>
      <c r="L50" s="38"/>
      <c r="M50" s="38"/>
      <c r="N50" s="38"/>
      <c r="O50" s="38"/>
      <c r="P50" s="34"/>
      <c r="Q50" s="34"/>
      <c r="R50" s="34"/>
      <c r="S50" s="34"/>
    </row>
    <row r="51" spans="1:19" ht="12.75" customHeight="1" x14ac:dyDescent="0.2">
      <c r="A51" s="92"/>
      <c r="B51" s="92"/>
      <c r="C51" s="92"/>
      <c r="D51" s="92"/>
      <c r="E51" s="92"/>
      <c r="F51" s="92"/>
      <c r="G51" s="92"/>
      <c r="H51" s="92"/>
      <c r="I51" s="34"/>
      <c r="J51" s="38"/>
      <c r="K51" s="38"/>
      <c r="L51" s="38"/>
      <c r="M51" s="38"/>
      <c r="N51" s="38"/>
      <c r="O51" s="38"/>
      <c r="P51" s="34"/>
      <c r="Q51" s="34"/>
      <c r="R51" s="34"/>
      <c r="S51" s="34"/>
    </row>
    <row r="52" spans="1:19" ht="12.75" customHeight="1" x14ac:dyDescent="0.2">
      <c r="A52" s="92"/>
      <c r="B52" s="92"/>
      <c r="C52" s="92"/>
      <c r="D52" s="92"/>
      <c r="E52" s="92"/>
      <c r="F52" s="92"/>
      <c r="G52" s="92"/>
      <c r="H52" s="92"/>
      <c r="I52" s="34"/>
      <c r="J52" s="38"/>
      <c r="K52" s="38"/>
      <c r="L52" s="38"/>
      <c r="M52" s="38"/>
      <c r="N52" s="38"/>
      <c r="O52" s="38"/>
      <c r="P52" s="34"/>
      <c r="Q52" s="34"/>
      <c r="R52" s="34"/>
      <c r="S52" s="34"/>
    </row>
    <row r="53" spans="1:19" ht="12.75" customHeight="1" x14ac:dyDescent="0.2">
      <c r="A53" s="92"/>
      <c r="B53" s="92"/>
      <c r="C53" s="92"/>
      <c r="D53" s="92"/>
      <c r="E53" s="92"/>
      <c r="F53" s="92"/>
      <c r="G53" s="92"/>
      <c r="H53" s="92"/>
      <c r="I53" s="34"/>
      <c r="J53" s="38"/>
      <c r="K53" s="38"/>
      <c r="L53" s="38"/>
      <c r="M53" s="38"/>
      <c r="N53" s="38"/>
      <c r="O53" s="38"/>
      <c r="P53" s="34"/>
      <c r="Q53" s="34"/>
      <c r="R53" s="34"/>
      <c r="S53" s="34"/>
    </row>
    <row r="54" spans="1:19" ht="12.75" customHeight="1" x14ac:dyDescent="0.2">
      <c r="A54" s="92"/>
      <c r="B54" s="92"/>
      <c r="C54" s="92"/>
      <c r="D54" s="92"/>
      <c r="E54" s="92"/>
      <c r="F54" s="92"/>
      <c r="G54" s="92"/>
      <c r="H54" s="92"/>
      <c r="I54" s="34"/>
      <c r="J54" s="38"/>
      <c r="K54" s="38"/>
      <c r="L54" s="38"/>
      <c r="M54" s="38"/>
      <c r="N54" s="38"/>
      <c r="O54" s="38"/>
      <c r="P54" s="34"/>
      <c r="Q54" s="34"/>
      <c r="R54" s="34"/>
      <c r="S54" s="34"/>
    </row>
    <row r="55" spans="1:19" ht="12.75" customHeight="1" x14ac:dyDescent="0.2">
      <c r="A55" s="92"/>
      <c r="B55" s="92"/>
      <c r="C55" s="92"/>
      <c r="D55" s="92"/>
      <c r="E55" s="92"/>
      <c r="F55" s="92"/>
      <c r="G55" s="92"/>
      <c r="H55" s="92"/>
      <c r="I55" s="34"/>
      <c r="J55" s="38"/>
      <c r="K55" s="38"/>
      <c r="L55" s="38"/>
      <c r="M55" s="38"/>
      <c r="N55" s="38"/>
      <c r="O55" s="38"/>
      <c r="P55" s="34"/>
      <c r="Q55" s="34"/>
      <c r="R55" s="34"/>
      <c r="S55" s="34"/>
    </row>
    <row r="56" spans="1:19" ht="12.75" customHeight="1" x14ac:dyDescent="0.2">
      <c r="A56" s="92"/>
      <c r="B56" s="92"/>
      <c r="C56" s="92"/>
      <c r="D56" s="92"/>
      <c r="E56" s="92"/>
      <c r="F56" s="92"/>
      <c r="G56" s="92"/>
      <c r="H56" s="92"/>
      <c r="I56" s="34"/>
      <c r="J56" s="38"/>
      <c r="K56" s="38"/>
      <c r="L56" s="38"/>
      <c r="M56" s="38"/>
      <c r="N56" s="38"/>
      <c r="O56" s="38"/>
      <c r="P56" s="34"/>
      <c r="Q56" s="34"/>
      <c r="R56" s="34"/>
      <c r="S56" s="34"/>
    </row>
    <row r="57" spans="1:19" ht="12.75" customHeight="1" x14ac:dyDescent="0.2">
      <c r="A57" s="92"/>
      <c r="B57" s="92"/>
      <c r="C57" s="92"/>
      <c r="D57" s="92"/>
      <c r="E57" s="92"/>
      <c r="F57" s="92"/>
      <c r="G57" s="92"/>
      <c r="H57" s="92"/>
      <c r="I57" s="34"/>
      <c r="J57" s="38"/>
      <c r="K57" s="38"/>
      <c r="L57" s="38"/>
      <c r="M57" s="38"/>
      <c r="N57" s="38"/>
      <c r="O57" s="38"/>
      <c r="P57" s="34"/>
      <c r="Q57" s="34"/>
      <c r="R57" s="34"/>
      <c r="S57" s="34"/>
    </row>
    <row r="58" spans="1:19" ht="12.75" customHeight="1" x14ac:dyDescent="0.2">
      <c r="A58" s="92"/>
      <c r="B58" s="92"/>
      <c r="C58" s="92"/>
      <c r="D58" s="92"/>
      <c r="E58" s="92"/>
      <c r="F58" s="92"/>
      <c r="G58" s="92"/>
      <c r="H58" s="92"/>
      <c r="I58" s="34"/>
      <c r="J58" s="38"/>
      <c r="K58" s="38"/>
      <c r="L58" s="38"/>
      <c r="M58" s="38"/>
      <c r="N58" s="38"/>
      <c r="O58" s="38"/>
      <c r="P58" s="34"/>
      <c r="Q58" s="34"/>
      <c r="R58" s="34"/>
      <c r="S58" s="34"/>
    </row>
    <row r="59" spans="1:19" ht="12.75" customHeight="1" x14ac:dyDescent="0.2">
      <c r="A59" s="92"/>
      <c r="B59" s="92"/>
      <c r="C59" s="92"/>
      <c r="D59" s="92"/>
      <c r="E59" s="92"/>
      <c r="F59" s="92"/>
      <c r="G59" s="92"/>
      <c r="H59" s="92"/>
      <c r="I59" s="34"/>
      <c r="J59" s="38"/>
      <c r="K59" s="38"/>
      <c r="L59" s="38"/>
      <c r="M59" s="38"/>
      <c r="N59" s="38"/>
      <c r="O59" s="38"/>
      <c r="P59" s="34"/>
      <c r="Q59" s="34"/>
      <c r="R59" s="34"/>
      <c r="S59" s="34"/>
    </row>
    <row r="60" spans="1:19" ht="12.75" customHeight="1" x14ac:dyDescent="0.2">
      <c r="A60" s="92"/>
      <c r="B60" s="92"/>
      <c r="C60" s="92"/>
      <c r="D60" s="92"/>
      <c r="E60" s="92"/>
      <c r="F60" s="92"/>
      <c r="G60" s="92"/>
      <c r="H60" s="92"/>
      <c r="I60" s="34"/>
      <c r="J60" s="38"/>
      <c r="K60" s="38"/>
      <c r="L60" s="38"/>
      <c r="M60" s="38"/>
      <c r="N60" s="38"/>
      <c r="O60" s="38"/>
      <c r="P60" s="34"/>
      <c r="Q60" s="34"/>
      <c r="R60" s="34"/>
      <c r="S60" s="34"/>
    </row>
    <row r="61" spans="1:19" ht="12.75" customHeight="1" x14ac:dyDescent="0.2">
      <c r="A61" s="92"/>
      <c r="B61" s="92"/>
      <c r="C61" s="92"/>
      <c r="D61" s="92"/>
      <c r="E61" s="92"/>
      <c r="F61" s="92"/>
      <c r="G61" s="92"/>
      <c r="H61" s="92"/>
      <c r="I61" s="34"/>
      <c r="J61" s="38"/>
      <c r="K61" s="38"/>
      <c r="L61" s="38"/>
      <c r="M61" s="38"/>
      <c r="N61" s="38"/>
      <c r="O61" s="38"/>
      <c r="P61" s="34"/>
      <c r="Q61" s="34"/>
      <c r="R61" s="34"/>
      <c r="S61" s="34"/>
    </row>
    <row r="62" spans="1:19" ht="12.75" customHeight="1" x14ac:dyDescent="0.2">
      <c r="A62" s="92"/>
      <c r="B62" s="92"/>
      <c r="C62" s="92"/>
      <c r="D62" s="92"/>
      <c r="E62" s="92"/>
      <c r="F62" s="92"/>
      <c r="G62" s="92"/>
      <c r="H62" s="92"/>
      <c r="I62" s="34"/>
      <c r="J62" s="38"/>
      <c r="K62" s="38"/>
      <c r="L62" s="38"/>
      <c r="M62" s="38"/>
      <c r="N62" s="38"/>
      <c r="O62" s="38"/>
      <c r="P62" s="34"/>
      <c r="Q62" s="34"/>
      <c r="R62" s="34"/>
      <c r="S62" s="34"/>
    </row>
    <row r="63" spans="1:19" ht="12.75" customHeight="1" x14ac:dyDescent="0.2">
      <c r="A63" s="92"/>
      <c r="B63" s="92"/>
      <c r="C63" s="92"/>
      <c r="D63" s="92"/>
      <c r="E63" s="92"/>
      <c r="F63" s="92"/>
      <c r="G63" s="92"/>
      <c r="H63" s="92"/>
      <c r="I63" s="34"/>
      <c r="J63" s="38"/>
      <c r="K63" s="38"/>
      <c r="L63" s="38"/>
      <c r="M63" s="38"/>
      <c r="N63" s="38"/>
      <c r="O63" s="38"/>
      <c r="P63" s="34"/>
      <c r="Q63" s="34"/>
      <c r="R63" s="34"/>
      <c r="S63" s="34"/>
    </row>
    <row r="64" spans="1:19" ht="12.75" customHeight="1" x14ac:dyDescent="0.2">
      <c r="A64" s="92"/>
      <c r="B64" s="92"/>
      <c r="C64" s="92"/>
      <c r="D64" s="92"/>
      <c r="E64" s="92"/>
      <c r="F64" s="92"/>
      <c r="G64" s="92"/>
      <c r="H64" s="92"/>
      <c r="I64" s="34"/>
      <c r="J64" s="38"/>
      <c r="K64" s="38"/>
      <c r="L64" s="38"/>
      <c r="M64" s="38"/>
      <c r="N64" s="38"/>
      <c r="O64" s="38"/>
      <c r="P64" s="34"/>
      <c r="Q64" s="34"/>
      <c r="R64" s="34"/>
      <c r="S64" s="34"/>
    </row>
    <row r="65" spans="1:19" ht="12.75" customHeight="1" x14ac:dyDescent="0.2">
      <c r="A65" s="92"/>
      <c r="B65" s="92"/>
      <c r="C65" s="92"/>
      <c r="D65" s="92"/>
      <c r="E65" s="92"/>
      <c r="F65" s="92"/>
      <c r="G65" s="92"/>
      <c r="H65" s="92"/>
      <c r="I65" s="34"/>
      <c r="J65" s="38"/>
      <c r="K65" s="38"/>
      <c r="L65" s="38"/>
      <c r="M65" s="38"/>
      <c r="N65" s="38"/>
      <c r="O65" s="38"/>
      <c r="P65" s="34"/>
      <c r="Q65" s="34"/>
      <c r="R65" s="34"/>
      <c r="S65" s="34"/>
    </row>
    <row r="66" spans="1:19" ht="12.75" customHeight="1" x14ac:dyDescent="0.2">
      <c r="A66" s="92"/>
      <c r="B66" s="92"/>
      <c r="C66" s="92"/>
      <c r="D66" s="92"/>
      <c r="E66" s="92"/>
      <c r="F66" s="92"/>
      <c r="G66" s="92"/>
      <c r="H66" s="92"/>
      <c r="I66" s="34"/>
      <c r="J66" s="38"/>
      <c r="K66" s="38"/>
      <c r="L66" s="38"/>
      <c r="M66" s="38"/>
      <c r="N66" s="38"/>
      <c r="O66" s="38"/>
      <c r="P66" s="34"/>
      <c r="Q66" s="34"/>
      <c r="R66" s="34"/>
      <c r="S66" s="34"/>
    </row>
    <row r="67" spans="1:19" ht="12.75" customHeight="1" x14ac:dyDescent="0.2">
      <c r="A67" s="92"/>
      <c r="B67" s="92"/>
      <c r="C67" s="92"/>
      <c r="D67" s="92"/>
      <c r="E67" s="92"/>
      <c r="F67" s="92"/>
      <c r="G67" s="92"/>
      <c r="H67" s="92"/>
      <c r="I67" s="34"/>
      <c r="J67" s="38"/>
      <c r="K67" s="38"/>
      <c r="L67" s="38"/>
      <c r="M67" s="38"/>
      <c r="N67" s="38"/>
      <c r="O67" s="38"/>
      <c r="P67" s="34"/>
      <c r="Q67" s="34"/>
      <c r="R67" s="34"/>
      <c r="S67" s="34"/>
    </row>
    <row r="68" spans="1:19" ht="12.75" customHeight="1" x14ac:dyDescent="0.2">
      <c r="A68" s="92"/>
      <c r="B68" s="92"/>
      <c r="C68" s="92"/>
      <c r="D68" s="92"/>
      <c r="E68" s="92"/>
      <c r="F68" s="92"/>
      <c r="G68" s="92"/>
      <c r="H68" s="92"/>
      <c r="I68" s="34"/>
      <c r="J68" s="38"/>
      <c r="K68" s="38"/>
      <c r="L68" s="38"/>
      <c r="M68" s="38"/>
      <c r="N68" s="38"/>
      <c r="O68" s="38"/>
      <c r="P68" s="34"/>
      <c r="Q68" s="34"/>
      <c r="R68" s="34"/>
      <c r="S68" s="34"/>
    </row>
    <row r="69" spans="1:19" ht="12.75" customHeight="1" x14ac:dyDescent="0.2">
      <c r="A69" s="92"/>
      <c r="B69" s="92"/>
      <c r="C69" s="92"/>
      <c r="D69" s="92"/>
      <c r="E69" s="92"/>
      <c r="F69" s="92"/>
      <c r="G69" s="92"/>
      <c r="H69" s="92"/>
      <c r="I69" s="34"/>
      <c r="J69" s="38"/>
      <c r="K69" s="38"/>
      <c r="L69" s="38"/>
      <c r="M69" s="38"/>
      <c r="N69" s="38"/>
      <c r="O69" s="38"/>
      <c r="P69" s="34"/>
      <c r="Q69" s="34"/>
      <c r="R69" s="34"/>
      <c r="S69" s="34"/>
    </row>
    <row r="70" spans="1:19" ht="12.75" customHeight="1" x14ac:dyDescent="0.2">
      <c r="A70" s="92"/>
      <c r="B70" s="92"/>
      <c r="C70" s="92"/>
      <c r="D70" s="92"/>
      <c r="E70" s="92"/>
      <c r="F70" s="92"/>
      <c r="G70" s="92"/>
      <c r="H70" s="92"/>
      <c r="I70" s="34"/>
      <c r="J70" s="38"/>
      <c r="K70" s="38"/>
      <c r="L70" s="38"/>
      <c r="M70" s="38"/>
      <c r="N70" s="38"/>
      <c r="O70" s="38"/>
      <c r="P70" s="34"/>
      <c r="Q70" s="34"/>
      <c r="R70" s="34"/>
      <c r="S70" s="34"/>
    </row>
    <row r="71" spans="1:19" ht="12.75" customHeight="1" x14ac:dyDescent="0.2">
      <c r="A71" s="92"/>
      <c r="B71" s="92"/>
      <c r="C71" s="92"/>
      <c r="D71" s="92"/>
      <c r="E71" s="92"/>
      <c r="F71" s="92"/>
      <c r="G71" s="92"/>
      <c r="H71" s="92"/>
      <c r="I71" s="34"/>
      <c r="J71" s="38"/>
      <c r="K71" s="38"/>
      <c r="L71" s="38"/>
      <c r="M71" s="38"/>
      <c r="N71" s="38"/>
      <c r="O71" s="38"/>
      <c r="P71" s="34"/>
      <c r="Q71" s="34"/>
      <c r="R71" s="34"/>
      <c r="S71" s="34"/>
    </row>
    <row r="72" spans="1:19" ht="12.75" customHeight="1" x14ac:dyDescent="0.2">
      <c r="A72" s="92"/>
      <c r="B72" s="92"/>
      <c r="C72" s="92"/>
      <c r="D72" s="92"/>
      <c r="E72" s="92"/>
      <c r="F72" s="92"/>
      <c r="G72" s="92"/>
      <c r="H72" s="92"/>
      <c r="I72" s="34"/>
      <c r="J72" s="38"/>
      <c r="K72" s="38"/>
      <c r="L72" s="38"/>
      <c r="M72" s="38"/>
      <c r="N72" s="38"/>
      <c r="O72" s="38"/>
      <c r="P72" s="34"/>
      <c r="Q72" s="34"/>
      <c r="R72" s="34"/>
      <c r="S72" s="34"/>
    </row>
    <row r="73" spans="1:19" ht="12.75" customHeight="1" x14ac:dyDescent="0.2">
      <c r="A73" s="92"/>
      <c r="B73" s="92"/>
      <c r="C73" s="92"/>
      <c r="D73" s="92"/>
      <c r="E73" s="92"/>
      <c r="F73" s="92"/>
      <c r="G73" s="92"/>
      <c r="H73" s="92"/>
      <c r="I73" s="34"/>
      <c r="J73" s="38"/>
      <c r="K73" s="38"/>
      <c r="L73" s="38"/>
      <c r="M73" s="38"/>
      <c r="N73" s="38"/>
      <c r="O73" s="38"/>
      <c r="P73" s="34"/>
      <c r="Q73" s="34"/>
      <c r="R73" s="34"/>
      <c r="S73" s="34"/>
    </row>
    <row r="74" spans="1:19" ht="12.75" customHeight="1" x14ac:dyDescent="0.2">
      <c r="A74" s="92"/>
      <c r="B74" s="92"/>
      <c r="C74" s="92"/>
      <c r="D74" s="92"/>
      <c r="E74" s="92"/>
      <c r="F74" s="92"/>
      <c r="G74" s="92"/>
      <c r="H74" s="92"/>
      <c r="I74" s="34"/>
      <c r="J74" s="38"/>
      <c r="K74" s="38"/>
      <c r="L74" s="38"/>
      <c r="M74" s="38"/>
      <c r="N74" s="38"/>
      <c r="O74" s="38"/>
      <c r="P74" s="34"/>
      <c r="Q74" s="34"/>
      <c r="R74" s="34"/>
      <c r="S74" s="34"/>
    </row>
    <row r="75" spans="1:19" ht="12.75" customHeight="1" x14ac:dyDescent="0.2">
      <c r="A75" s="92"/>
      <c r="B75" s="92"/>
      <c r="C75" s="92"/>
      <c r="D75" s="92"/>
      <c r="E75" s="92"/>
      <c r="F75" s="92"/>
      <c r="G75" s="92"/>
      <c r="H75" s="92"/>
      <c r="I75" s="34"/>
      <c r="J75" s="38"/>
      <c r="K75" s="38"/>
      <c r="L75" s="38"/>
      <c r="M75" s="38"/>
      <c r="N75" s="38"/>
      <c r="O75" s="38"/>
      <c r="P75" s="34"/>
      <c r="Q75" s="34"/>
      <c r="R75" s="34"/>
      <c r="S75" s="34"/>
    </row>
    <row r="76" spans="1:19" ht="12.75" customHeight="1" x14ac:dyDescent="0.2">
      <c r="A76" s="92"/>
      <c r="B76" s="92"/>
      <c r="C76" s="92"/>
      <c r="D76" s="92"/>
      <c r="E76" s="92"/>
      <c r="F76" s="92"/>
      <c r="G76" s="92"/>
      <c r="H76" s="92"/>
      <c r="I76" s="34"/>
      <c r="J76" s="38"/>
      <c r="K76" s="38"/>
      <c r="L76" s="38"/>
      <c r="M76" s="38"/>
      <c r="N76" s="38"/>
      <c r="O76" s="38"/>
      <c r="P76" s="34"/>
      <c r="Q76" s="34"/>
      <c r="R76" s="34"/>
      <c r="S76" s="34"/>
    </row>
    <row r="77" spans="1:19" ht="12.75" customHeight="1" x14ac:dyDescent="0.2">
      <c r="A77" s="92"/>
      <c r="B77" s="92"/>
      <c r="C77" s="92"/>
      <c r="D77" s="92"/>
      <c r="E77" s="92"/>
      <c r="F77" s="92"/>
      <c r="G77" s="92"/>
      <c r="H77" s="92"/>
      <c r="I77" s="34"/>
      <c r="J77" s="38"/>
      <c r="K77" s="38"/>
      <c r="L77" s="38"/>
      <c r="M77" s="38"/>
      <c r="N77" s="38"/>
      <c r="O77" s="38"/>
      <c r="P77" s="34"/>
      <c r="Q77" s="34"/>
      <c r="R77" s="34"/>
      <c r="S77" s="34"/>
    </row>
    <row r="78" spans="1:19" ht="12.75" customHeight="1" x14ac:dyDescent="0.2">
      <c r="A78" s="92"/>
      <c r="B78" s="92"/>
      <c r="C78" s="92"/>
      <c r="D78" s="92"/>
      <c r="E78" s="92"/>
      <c r="F78" s="92"/>
      <c r="G78" s="92"/>
      <c r="H78" s="92"/>
      <c r="I78" s="34"/>
      <c r="J78" s="38"/>
      <c r="K78" s="38"/>
      <c r="L78" s="38"/>
      <c r="M78" s="38"/>
      <c r="N78" s="38"/>
      <c r="O78" s="38"/>
      <c r="P78" s="34"/>
      <c r="Q78" s="34"/>
      <c r="R78" s="34"/>
      <c r="S78" s="34"/>
    </row>
    <row r="79" spans="1:19" ht="12.75" customHeight="1" x14ac:dyDescent="0.2">
      <c r="A79" s="92"/>
      <c r="B79" s="92"/>
      <c r="C79" s="92"/>
      <c r="D79" s="92"/>
      <c r="E79" s="92"/>
      <c r="F79" s="92"/>
      <c r="G79" s="92"/>
      <c r="H79" s="92"/>
      <c r="I79" s="34"/>
      <c r="J79" s="38"/>
      <c r="K79" s="38"/>
      <c r="L79" s="38"/>
      <c r="M79" s="38"/>
      <c r="N79" s="38"/>
      <c r="O79" s="38"/>
      <c r="P79" s="34"/>
      <c r="Q79" s="34"/>
      <c r="R79" s="34"/>
      <c r="S79" s="34"/>
    </row>
    <row r="80" spans="1:19" ht="12.75" customHeight="1" x14ac:dyDescent="0.2">
      <c r="A80" s="92"/>
      <c r="B80" s="92"/>
      <c r="C80" s="92"/>
      <c r="D80" s="92"/>
      <c r="E80" s="92"/>
      <c r="F80" s="92"/>
      <c r="G80" s="92"/>
      <c r="H80" s="92"/>
      <c r="I80" s="34"/>
      <c r="J80" s="38"/>
      <c r="K80" s="38"/>
      <c r="L80" s="38"/>
      <c r="M80" s="38"/>
      <c r="N80" s="38"/>
      <c r="O80" s="38"/>
      <c r="P80" s="34"/>
      <c r="Q80" s="34"/>
      <c r="R80" s="34"/>
      <c r="S80" s="34"/>
    </row>
    <row r="81" spans="1:19" ht="12.75" customHeight="1" x14ac:dyDescent="0.2">
      <c r="A81" s="92"/>
      <c r="B81" s="92"/>
      <c r="C81" s="92"/>
      <c r="D81" s="92"/>
      <c r="E81" s="92"/>
      <c r="F81" s="92"/>
      <c r="G81" s="92"/>
      <c r="H81" s="92"/>
      <c r="I81" s="34"/>
      <c r="J81" s="38"/>
      <c r="K81" s="38"/>
      <c r="L81" s="38"/>
      <c r="M81" s="38"/>
      <c r="N81" s="38"/>
      <c r="O81" s="38"/>
      <c r="P81" s="34"/>
      <c r="Q81" s="34"/>
      <c r="R81" s="34"/>
      <c r="S81" s="34"/>
    </row>
    <row r="82" spans="1:19" ht="12.75" customHeight="1" x14ac:dyDescent="0.2">
      <c r="A82" s="92"/>
      <c r="B82" s="92"/>
      <c r="C82" s="92"/>
      <c r="D82" s="92"/>
      <c r="E82" s="92"/>
      <c r="F82" s="92"/>
      <c r="G82" s="92"/>
      <c r="H82" s="92"/>
      <c r="I82" s="34"/>
      <c r="J82" s="38"/>
      <c r="K82" s="38"/>
      <c r="L82" s="38"/>
      <c r="M82" s="38"/>
      <c r="N82" s="38"/>
      <c r="O82" s="38"/>
      <c r="P82" s="34"/>
      <c r="Q82" s="34"/>
      <c r="R82" s="34"/>
      <c r="S82" s="34"/>
    </row>
    <row r="83" spans="1:19" ht="12.75" customHeight="1" x14ac:dyDescent="0.2">
      <c r="A83" s="92"/>
      <c r="B83" s="92"/>
      <c r="C83" s="92"/>
      <c r="D83" s="92"/>
      <c r="E83" s="92"/>
      <c r="F83" s="92"/>
      <c r="G83" s="92"/>
      <c r="H83" s="92"/>
      <c r="I83" s="34"/>
      <c r="J83" s="38"/>
      <c r="K83" s="38"/>
      <c r="L83" s="38"/>
      <c r="M83" s="38"/>
      <c r="N83" s="38"/>
      <c r="O83" s="38"/>
      <c r="P83" s="34"/>
      <c r="Q83" s="34"/>
      <c r="R83" s="34"/>
      <c r="S83" s="34"/>
    </row>
    <row r="84" spans="1:19" ht="12.75" customHeight="1" x14ac:dyDescent="0.2">
      <c r="A84" s="92"/>
      <c r="B84" s="92"/>
      <c r="C84" s="92"/>
      <c r="D84" s="92"/>
      <c r="E84" s="92"/>
      <c r="F84" s="92"/>
      <c r="G84" s="92"/>
      <c r="H84" s="92"/>
      <c r="I84" s="34"/>
      <c r="J84" s="38"/>
      <c r="K84" s="38"/>
      <c r="L84" s="38"/>
      <c r="M84" s="38"/>
      <c r="N84" s="38"/>
      <c r="O84" s="38"/>
      <c r="P84" s="34"/>
      <c r="Q84" s="34"/>
      <c r="R84" s="34"/>
      <c r="S84" s="34"/>
    </row>
    <row r="85" spans="1:19" ht="12.75" customHeight="1" x14ac:dyDescent="0.2">
      <c r="A85" s="92"/>
      <c r="B85" s="92"/>
      <c r="C85" s="92"/>
      <c r="D85" s="92"/>
      <c r="E85" s="92"/>
      <c r="F85" s="92"/>
      <c r="G85" s="92"/>
      <c r="H85" s="92"/>
      <c r="I85" s="34"/>
      <c r="J85" s="38"/>
      <c r="K85" s="38"/>
      <c r="L85" s="38"/>
      <c r="M85" s="38"/>
      <c r="N85" s="38"/>
      <c r="O85" s="38"/>
      <c r="P85" s="34"/>
      <c r="Q85" s="34"/>
      <c r="R85" s="34"/>
      <c r="S85" s="34"/>
    </row>
    <row r="86" spans="1:19" ht="12.75" customHeight="1" x14ac:dyDescent="0.2">
      <c r="A86" s="92"/>
      <c r="B86" s="92"/>
      <c r="C86" s="92"/>
      <c r="D86" s="92"/>
      <c r="E86" s="92"/>
      <c r="F86" s="92"/>
      <c r="G86" s="92"/>
      <c r="H86" s="92"/>
      <c r="I86" s="34"/>
      <c r="J86" s="38"/>
      <c r="K86" s="38"/>
      <c r="L86" s="38"/>
      <c r="M86" s="38"/>
      <c r="N86" s="38"/>
      <c r="O86" s="38"/>
      <c r="P86" s="34"/>
      <c r="Q86" s="34"/>
      <c r="R86" s="34"/>
      <c r="S86" s="34"/>
    </row>
    <row r="87" spans="1:19" ht="12.75" customHeight="1" x14ac:dyDescent="0.2">
      <c r="A87" s="92"/>
      <c r="B87" s="92"/>
      <c r="C87" s="92"/>
      <c r="D87" s="92"/>
      <c r="E87" s="92"/>
      <c r="F87" s="92"/>
      <c r="G87" s="92"/>
      <c r="H87" s="92"/>
      <c r="I87" s="34"/>
      <c r="J87" s="38"/>
      <c r="K87" s="38"/>
      <c r="L87" s="38"/>
      <c r="M87" s="38"/>
      <c r="N87" s="38"/>
      <c r="O87" s="38"/>
      <c r="P87" s="34"/>
      <c r="Q87" s="34"/>
      <c r="R87" s="34"/>
      <c r="S87" s="34"/>
    </row>
    <row r="88" spans="1:19" ht="12.75" customHeight="1" x14ac:dyDescent="0.2">
      <c r="A88" s="92"/>
      <c r="B88" s="92"/>
      <c r="C88" s="92"/>
      <c r="D88" s="92"/>
      <c r="E88" s="92"/>
      <c r="F88" s="92"/>
      <c r="G88" s="92"/>
      <c r="H88" s="92"/>
      <c r="I88" s="34"/>
      <c r="J88" s="38"/>
      <c r="K88" s="38"/>
      <c r="L88" s="38"/>
      <c r="M88" s="38"/>
      <c r="N88" s="38"/>
      <c r="O88" s="38"/>
      <c r="P88" s="34"/>
      <c r="Q88" s="34"/>
      <c r="R88" s="34"/>
      <c r="S88" s="34"/>
    </row>
    <row r="89" spans="1:19" ht="12.75" customHeight="1" x14ac:dyDescent="0.2">
      <c r="A89" s="92"/>
      <c r="B89" s="92"/>
      <c r="C89" s="92"/>
      <c r="D89" s="92"/>
      <c r="E89" s="92"/>
      <c r="F89" s="92"/>
      <c r="G89" s="92"/>
      <c r="H89" s="92"/>
      <c r="I89" s="34"/>
      <c r="J89" s="38"/>
      <c r="K89" s="38"/>
      <c r="L89" s="38"/>
      <c r="M89" s="38"/>
      <c r="N89" s="38"/>
      <c r="O89" s="38"/>
      <c r="P89" s="34"/>
      <c r="Q89" s="34"/>
      <c r="R89" s="34"/>
      <c r="S89" s="34"/>
    </row>
    <row r="90" spans="1:19" ht="12.75" customHeight="1" x14ac:dyDescent="0.2">
      <c r="A90" s="92"/>
      <c r="B90" s="92"/>
      <c r="C90" s="92"/>
      <c r="D90" s="92"/>
      <c r="E90" s="92"/>
      <c r="F90" s="92"/>
      <c r="G90" s="92"/>
      <c r="H90" s="92"/>
      <c r="I90" s="34"/>
      <c r="J90" s="38"/>
      <c r="K90" s="38"/>
      <c r="L90" s="38"/>
      <c r="M90" s="38"/>
      <c r="N90" s="38"/>
      <c r="O90" s="38"/>
      <c r="P90" s="34"/>
      <c r="Q90" s="34"/>
      <c r="R90" s="34"/>
      <c r="S90" s="34"/>
    </row>
    <row r="91" spans="1:19" ht="12.75" customHeight="1" x14ac:dyDescent="0.2">
      <c r="A91" s="92"/>
      <c r="B91" s="92"/>
      <c r="C91" s="92"/>
      <c r="D91" s="92"/>
      <c r="E91" s="92"/>
      <c r="F91" s="92"/>
      <c r="G91" s="92"/>
      <c r="H91" s="92"/>
      <c r="I91" s="34"/>
      <c r="J91" s="38"/>
      <c r="K91" s="38"/>
      <c r="L91" s="38"/>
      <c r="M91" s="38"/>
      <c r="N91" s="38"/>
      <c r="O91" s="38"/>
      <c r="P91" s="34"/>
      <c r="Q91" s="34"/>
      <c r="R91" s="34"/>
      <c r="S91" s="34"/>
    </row>
    <row r="92" spans="1:19" ht="12.75" customHeight="1" x14ac:dyDescent="0.2">
      <c r="A92" s="92"/>
      <c r="B92" s="92"/>
      <c r="C92" s="92"/>
      <c r="D92" s="92"/>
      <c r="E92" s="92"/>
      <c r="F92" s="92"/>
      <c r="G92" s="92"/>
      <c r="H92" s="92"/>
      <c r="I92" s="34"/>
      <c r="J92" s="38"/>
      <c r="K92" s="38"/>
      <c r="L92" s="38"/>
      <c r="M92" s="38"/>
      <c r="N92" s="38"/>
      <c r="O92" s="38"/>
      <c r="P92" s="34"/>
      <c r="Q92" s="34"/>
      <c r="R92" s="34"/>
      <c r="S92" s="34"/>
    </row>
    <row r="93" spans="1:19" ht="12.75" customHeight="1" x14ac:dyDescent="0.2">
      <c r="A93" s="92"/>
      <c r="B93" s="92"/>
      <c r="C93" s="92"/>
      <c r="D93" s="92"/>
      <c r="E93" s="92"/>
      <c r="F93" s="92"/>
      <c r="G93" s="92"/>
      <c r="H93" s="92"/>
      <c r="I93" s="34"/>
      <c r="J93" s="38"/>
      <c r="K93" s="38"/>
      <c r="L93" s="38"/>
      <c r="M93" s="38"/>
      <c r="N93" s="38"/>
      <c r="O93" s="38"/>
      <c r="P93" s="34"/>
      <c r="Q93" s="34"/>
      <c r="R93" s="34"/>
      <c r="S93" s="34"/>
    </row>
    <row r="94" spans="1:19" ht="12.75" customHeight="1" x14ac:dyDescent="0.2">
      <c r="A94" s="92"/>
      <c r="B94" s="92"/>
      <c r="C94" s="92"/>
      <c r="D94" s="92"/>
      <c r="E94" s="92"/>
      <c r="F94" s="92"/>
      <c r="G94" s="92"/>
      <c r="H94" s="92"/>
      <c r="I94" s="34"/>
      <c r="J94" s="38"/>
      <c r="K94" s="38"/>
      <c r="L94" s="38"/>
      <c r="M94" s="38"/>
      <c r="N94" s="38"/>
      <c r="O94" s="38"/>
      <c r="P94" s="34"/>
      <c r="Q94" s="34"/>
      <c r="R94" s="34"/>
      <c r="S94" s="34"/>
    </row>
    <row r="95" spans="1:19" ht="12.75" customHeight="1" x14ac:dyDescent="0.2">
      <c r="A95" s="92"/>
      <c r="B95" s="92"/>
      <c r="C95" s="92"/>
      <c r="D95" s="92"/>
      <c r="E95" s="92"/>
      <c r="F95" s="92"/>
      <c r="G95" s="92"/>
      <c r="H95" s="92"/>
      <c r="I95" s="34"/>
      <c r="J95" s="38"/>
      <c r="K95" s="38"/>
      <c r="L95" s="38"/>
      <c r="M95" s="38"/>
      <c r="N95" s="38"/>
      <c r="O95" s="38"/>
      <c r="P95" s="34"/>
      <c r="Q95" s="34"/>
      <c r="R95" s="34"/>
      <c r="S95" s="34"/>
    </row>
    <row r="96" spans="1:19" ht="12.75" customHeight="1" x14ac:dyDescent="0.2">
      <c r="A96" s="92"/>
      <c r="B96" s="92"/>
      <c r="C96" s="92"/>
      <c r="D96" s="92"/>
      <c r="E96" s="92"/>
      <c r="F96" s="92"/>
      <c r="G96" s="92"/>
      <c r="H96" s="92"/>
      <c r="I96" s="34"/>
      <c r="J96" s="38"/>
      <c r="K96" s="38"/>
      <c r="L96" s="38"/>
      <c r="M96" s="38"/>
      <c r="N96" s="38"/>
      <c r="O96" s="38"/>
      <c r="P96" s="34"/>
      <c r="Q96" s="34"/>
      <c r="R96" s="34"/>
      <c r="S96" s="34"/>
    </row>
    <row r="97" spans="1:19" ht="12.75" customHeight="1" x14ac:dyDescent="0.2">
      <c r="A97" s="92"/>
      <c r="B97" s="92"/>
      <c r="C97" s="92"/>
      <c r="D97" s="92"/>
      <c r="E97" s="92"/>
      <c r="F97" s="92"/>
      <c r="G97" s="92"/>
      <c r="H97" s="92"/>
      <c r="I97" s="34"/>
      <c r="J97" s="38"/>
      <c r="K97" s="38"/>
      <c r="L97" s="38"/>
      <c r="M97" s="38"/>
      <c r="N97" s="38"/>
      <c r="O97" s="38"/>
      <c r="P97" s="34"/>
      <c r="Q97" s="34"/>
      <c r="R97" s="34"/>
      <c r="S97" s="34"/>
    </row>
    <row r="98" spans="1:19" ht="12.75" customHeight="1" x14ac:dyDescent="0.2">
      <c r="A98" s="92"/>
      <c r="B98" s="92"/>
      <c r="C98" s="92"/>
      <c r="D98" s="92"/>
      <c r="E98" s="92"/>
      <c r="F98" s="92"/>
      <c r="G98" s="92"/>
      <c r="H98" s="92"/>
      <c r="I98" s="34"/>
      <c r="J98" s="38"/>
      <c r="K98" s="38"/>
      <c r="L98" s="38"/>
      <c r="M98" s="38"/>
      <c r="N98" s="38"/>
      <c r="O98" s="38"/>
      <c r="P98" s="34"/>
      <c r="Q98" s="34"/>
      <c r="R98" s="34"/>
      <c r="S98" s="34"/>
    </row>
    <row r="99" spans="1:19" ht="12.75" customHeight="1" x14ac:dyDescent="0.2">
      <c r="A99" s="92"/>
      <c r="B99" s="92"/>
      <c r="C99" s="92"/>
      <c r="D99" s="92"/>
      <c r="E99" s="92"/>
      <c r="F99" s="92"/>
      <c r="G99" s="92"/>
      <c r="H99" s="92"/>
      <c r="I99" s="34"/>
      <c r="J99" s="38"/>
      <c r="K99" s="38"/>
      <c r="L99" s="38"/>
      <c r="M99" s="38"/>
      <c r="N99" s="38"/>
      <c r="O99" s="38"/>
      <c r="P99" s="34"/>
      <c r="Q99" s="34"/>
      <c r="R99" s="34"/>
      <c r="S99" s="34"/>
    </row>
    <row r="100" spans="1:19" ht="12.75" customHeight="1" x14ac:dyDescent="0.2">
      <c r="A100" s="92"/>
      <c r="B100" s="92"/>
      <c r="C100" s="92"/>
      <c r="D100" s="92"/>
      <c r="E100" s="92"/>
      <c r="F100" s="92"/>
      <c r="G100" s="92"/>
      <c r="H100" s="92"/>
      <c r="I100" s="34"/>
      <c r="J100" s="38"/>
      <c r="K100" s="38"/>
      <c r="L100" s="38"/>
      <c r="M100" s="38"/>
      <c r="N100" s="38"/>
      <c r="O100" s="38"/>
      <c r="P100" s="34"/>
      <c r="Q100" s="34"/>
      <c r="R100" s="34"/>
      <c r="S100" s="34"/>
    </row>
    <row r="101" spans="1:19" ht="12.75" customHeight="1" x14ac:dyDescent="0.2">
      <c r="A101" s="92"/>
      <c r="B101" s="92"/>
      <c r="C101" s="92"/>
      <c r="D101" s="92"/>
      <c r="E101" s="92"/>
      <c r="F101" s="92"/>
      <c r="G101" s="92"/>
      <c r="H101" s="92"/>
      <c r="I101" s="34"/>
      <c r="J101" s="38"/>
      <c r="K101" s="38"/>
      <c r="L101" s="38"/>
      <c r="M101" s="38"/>
      <c r="N101" s="38"/>
      <c r="O101" s="38"/>
      <c r="P101" s="34"/>
      <c r="Q101" s="34"/>
      <c r="R101" s="34"/>
      <c r="S101" s="34"/>
    </row>
    <row r="102" spans="1:19" ht="12.75" customHeight="1" x14ac:dyDescent="0.2">
      <c r="A102" s="92"/>
      <c r="B102" s="92"/>
      <c r="C102" s="92"/>
      <c r="D102" s="92"/>
      <c r="E102" s="92"/>
      <c r="F102" s="92"/>
      <c r="G102" s="92"/>
      <c r="H102" s="92"/>
      <c r="I102" s="34"/>
      <c r="J102" s="38"/>
      <c r="K102" s="38"/>
      <c r="L102" s="38"/>
      <c r="M102" s="38"/>
      <c r="N102" s="38"/>
      <c r="O102" s="38"/>
      <c r="P102" s="34"/>
      <c r="Q102" s="34"/>
      <c r="R102" s="34"/>
      <c r="S102" s="34"/>
    </row>
    <row r="103" spans="1:19" ht="12.75" customHeight="1" x14ac:dyDescent="0.2">
      <c r="I103" s="34"/>
      <c r="J103" s="38"/>
      <c r="K103" s="38"/>
      <c r="L103" s="38"/>
      <c r="M103" s="38"/>
      <c r="N103" s="38"/>
      <c r="O103" s="38"/>
      <c r="P103" s="34"/>
      <c r="Q103" s="34"/>
      <c r="R103" s="34"/>
      <c r="S103" s="34"/>
    </row>
    <row r="104" spans="1:19" ht="12.75" customHeight="1" x14ac:dyDescent="0.2">
      <c r="I104" s="34"/>
      <c r="J104" s="38"/>
      <c r="K104" s="38"/>
      <c r="L104" s="38"/>
      <c r="M104" s="38"/>
      <c r="N104" s="38"/>
      <c r="O104" s="38"/>
      <c r="P104" s="34"/>
      <c r="Q104" s="34"/>
      <c r="R104" s="34"/>
      <c r="S104" s="34"/>
    </row>
    <row r="105" spans="1:19" ht="12.75" customHeight="1" x14ac:dyDescent="0.2">
      <c r="I105" s="34"/>
      <c r="J105" s="38"/>
      <c r="K105" s="38"/>
      <c r="L105" s="38"/>
      <c r="M105" s="38"/>
      <c r="N105" s="38"/>
      <c r="O105" s="38"/>
      <c r="P105" s="34"/>
      <c r="Q105" s="34"/>
      <c r="R105" s="34"/>
      <c r="S105" s="34"/>
    </row>
    <row r="106" spans="1:19" ht="12.75" customHeight="1" x14ac:dyDescent="0.2">
      <c r="I106" s="34"/>
      <c r="J106" s="38"/>
      <c r="K106" s="38"/>
      <c r="L106" s="38"/>
      <c r="M106" s="38"/>
      <c r="N106" s="38"/>
      <c r="O106" s="38"/>
      <c r="P106" s="34"/>
      <c r="Q106" s="34"/>
      <c r="R106" s="34"/>
      <c r="S106" s="34"/>
    </row>
    <row r="107" spans="1:19" ht="12.75" customHeight="1" x14ac:dyDescent="0.2">
      <c r="I107" s="34"/>
      <c r="J107" s="38"/>
      <c r="K107" s="38"/>
      <c r="L107" s="38"/>
      <c r="M107" s="38"/>
      <c r="N107" s="38"/>
      <c r="O107" s="38"/>
      <c r="P107" s="34"/>
      <c r="Q107" s="34"/>
      <c r="R107" s="34"/>
      <c r="S107" s="34"/>
    </row>
    <row r="108" spans="1:19" ht="12.75" customHeight="1" x14ac:dyDescent="0.2">
      <c r="I108" s="34"/>
      <c r="J108" s="38"/>
      <c r="K108" s="38"/>
      <c r="L108" s="38"/>
      <c r="M108" s="38"/>
      <c r="N108" s="38"/>
      <c r="O108" s="38"/>
      <c r="P108" s="34"/>
      <c r="Q108" s="34"/>
      <c r="R108" s="34"/>
      <c r="S108" s="34"/>
    </row>
    <row r="109" spans="1:19" ht="12.75" customHeight="1" x14ac:dyDescent="0.2">
      <c r="I109" s="34"/>
      <c r="J109" s="38"/>
      <c r="K109" s="38"/>
      <c r="L109" s="38"/>
      <c r="M109" s="38"/>
      <c r="N109" s="38"/>
      <c r="O109" s="38"/>
      <c r="P109" s="34"/>
      <c r="Q109" s="34"/>
      <c r="R109" s="34"/>
      <c r="S109" s="34"/>
    </row>
    <row r="110" spans="1:19" ht="12.75" customHeight="1" x14ac:dyDescent="0.2">
      <c r="I110" s="34"/>
      <c r="J110" s="38"/>
      <c r="K110" s="38"/>
      <c r="L110" s="38"/>
      <c r="M110" s="38"/>
      <c r="N110" s="38"/>
      <c r="O110" s="38"/>
      <c r="P110" s="34"/>
      <c r="Q110" s="34"/>
      <c r="R110" s="34"/>
      <c r="S110" s="34"/>
    </row>
    <row r="111" spans="1:19" ht="12.75" customHeight="1" x14ac:dyDescent="0.2">
      <c r="I111" s="34"/>
      <c r="J111" s="38"/>
      <c r="K111" s="38"/>
      <c r="L111" s="38"/>
      <c r="M111" s="38"/>
      <c r="N111" s="38"/>
      <c r="O111" s="38"/>
      <c r="P111" s="34"/>
      <c r="Q111" s="34"/>
      <c r="R111" s="34"/>
      <c r="S111" s="34"/>
    </row>
    <row r="112" spans="1:19" ht="12.75" customHeight="1" x14ac:dyDescent="0.2">
      <c r="I112" s="34"/>
      <c r="J112" s="38"/>
      <c r="K112" s="38"/>
      <c r="L112" s="38"/>
      <c r="M112" s="38"/>
      <c r="N112" s="38"/>
      <c r="O112" s="38"/>
      <c r="P112" s="34"/>
      <c r="Q112" s="34"/>
      <c r="R112" s="34"/>
      <c r="S112" s="34"/>
    </row>
    <row r="113" spans="9:19" ht="12.75" customHeight="1" x14ac:dyDescent="0.2">
      <c r="I113" s="34"/>
      <c r="J113" s="38"/>
      <c r="K113" s="38"/>
      <c r="L113" s="38"/>
      <c r="M113" s="38"/>
      <c r="N113" s="38"/>
      <c r="O113" s="38"/>
      <c r="P113" s="34"/>
      <c r="Q113" s="34"/>
      <c r="R113" s="34"/>
      <c r="S113" s="34"/>
    </row>
    <row r="114" spans="9:19" ht="12.75" customHeight="1" x14ac:dyDescent="0.2">
      <c r="I114" s="34"/>
      <c r="J114" s="38"/>
      <c r="K114" s="38"/>
      <c r="L114" s="38"/>
      <c r="M114" s="38"/>
      <c r="N114" s="38"/>
      <c r="O114" s="38"/>
      <c r="P114" s="34"/>
      <c r="Q114" s="34"/>
      <c r="R114" s="34"/>
      <c r="S114" s="34"/>
    </row>
    <row r="115" spans="9:19" ht="12.75" customHeight="1" x14ac:dyDescent="0.2">
      <c r="I115" s="34"/>
      <c r="J115" s="38"/>
      <c r="K115" s="38"/>
      <c r="L115" s="38"/>
      <c r="M115" s="38"/>
      <c r="N115" s="38"/>
      <c r="O115" s="38"/>
      <c r="P115" s="34"/>
      <c r="Q115" s="34"/>
      <c r="R115" s="34"/>
      <c r="S115" s="34"/>
    </row>
    <row r="116" spans="9:19" ht="12.75" customHeight="1" x14ac:dyDescent="0.2">
      <c r="I116" s="34"/>
      <c r="J116" s="38"/>
      <c r="K116" s="38"/>
      <c r="L116" s="38"/>
      <c r="M116" s="38"/>
      <c r="N116" s="38"/>
      <c r="O116" s="38"/>
      <c r="P116" s="34"/>
      <c r="Q116" s="34"/>
      <c r="R116" s="34"/>
      <c r="S116" s="34"/>
    </row>
    <row r="117" spans="9:19" ht="12.75" customHeight="1" x14ac:dyDescent="0.2">
      <c r="I117" s="34"/>
      <c r="J117" s="38"/>
      <c r="K117" s="38"/>
      <c r="L117" s="38"/>
      <c r="M117" s="38"/>
      <c r="N117" s="38"/>
      <c r="O117" s="38"/>
      <c r="P117" s="34"/>
      <c r="Q117" s="34"/>
      <c r="R117" s="34"/>
      <c r="S117" s="34"/>
    </row>
    <row r="118" spans="9:19" ht="12.75" customHeight="1" x14ac:dyDescent="0.2">
      <c r="I118" s="34"/>
      <c r="J118" s="38"/>
      <c r="K118" s="38"/>
      <c r="L118" s="38"/>
      <c r="M118" s="38"/>
      <c r="N118" s="38"/>
      <c r="O118" s="38"/>
      <c r="P118" s="34"/>
      <c r="Q118" s="34"/>
      <c r="R118" s="34"/>
      <c r="S118" s="34"/>
    </row>
    <row r="119" spans="9:19" ht="12.75" customHeight="1" x14ac:dyDescent="0.2">
      <c r="I119" s="34"/>
      <c r="J119" s="38"/>
      <c r="K119" s="38"/>
      <c r="L119" s="38"/>
      <c r="M119" s="38"/>
      <c r="N119" s="38"/>
      <c r="O119" s="38"/>
      <c r="P119" s="34"/>
      <c r="Q119" s="34"/>
      <c r="R119" s="34"/>
      <c r="S119" s="34"/>
    </row>
    <row r="120" spans="9:19" ht="12.75" customHeight="1" x14ac:dyDescent="0.2">
      <c r="I120" s="34"/>
      <c r="J120" s="38"/>
      <c r="K120" s="38"/>
      <c r="L120" s="38"/>
      <c r="M120" s="38"/>
      <c r="N120" s="38"/>
      <c r="O120" s="38"/>
      <c r="P120" s="34"/>
      <c r="Q120" s="34"/>
      <c r="R120" s="34"/>
      <c r="S120" s="34"/>
    </row>
    <row r="121" spans="9:19" ht="12.75" customHeight="1" x14ac:dyDescent="0.2">
      <c r="I121" s="34"/>
      <c r="J121" s="38"/>
      <c r="K121" s="38"/>
      <c r="L121" s="38"/>
      <c r="M121" s="38"/>
      <c r="N121" s="38"/>
      <c r="O121" s="38"/>
      <c r="P121" s="34"/>
      <c r="Q121" s="34"/>
      <c r="R121" s="34"/>
      <c r="S121" s="34"/>
    </row>
    <row r="122" spans="9:19" ht="12.75" customHeight="1" x14ac:dyDescent="0.2">
      <c r="I122" s="34"/>
      <c r="J122" s="38"/>
      <c r="K122" s="38"/>
      <c r="L122" s="38"/>
      <c r="M122" s="38"/>
      <c r="N122" s="38"/>
      <c r="O122" s="38"/>
      <c r="P122" s="34"/>
      <c r="Q122" s="34"/>
      <c r="R122" s="34"/>
      <c r="S122" s="34"/>
    </row>
    <row r="123" spans="9:19" ht="12.75" customHeight="1" x14ac:dyDescent="0.2">
      <c r="I123" s="34"/>
      <c r="J123" s="38"/>
      <c r="K123" s="38"/>
      <c r="L123" s="38"/>
      <c r="M123" s="38"/>
      <c r="N123" s="38"/>
      <c r="O123" s="38"/>
      <c r="P123" s="34"/>
      <c r="Q123" s="34"/>
      <c r="R123" s="34"/>
      <c r="S123" s="34"/>
    </row>
    <row r="124" spans="9:19" ht="12.75" customHeight="1" x14ac:dyDescent="0.2">
      <c r="I124" s="34"/>
      <c r="J124" s="38"/>
      <c r="K124" s="38"/>
      <c r="L124" s="38"/>
      <c r="M124" s="38"/>
      <c r="N124" s="38"/>
      <c r="O124" s="38"/>
      <c r="P124" s="34"/>
      <c r="Q124" s="34"/>
      <c r="R124" s="34"/>
      <c r="S124" s="34"/>
    </row>
    <row r="125" spans="9:19" ht="12.75" customHeight="1" x14ac:dyDescent="0.2">
      <c r="I125" s="34"/>
      <c r="J125" s="38"/>
      <c r="K125" s="38"/>
      <c r="L125" s="38"/>
      <c r="M125" s="38"/>
      <c r="N125" s="38"/>
      <c r="O125" s="38"/>
      <c r="P125" s="34"/>
      <c r="Q125" s="34"/>
      <c r="R125" s="34"/>
      <c r="S125" s="34"/>
    </row>
    <row r="126" spans="9:19" ht="12.75" customHeight="1" x14ac:dyDescent="0.2">
      <c r="I126" s="34"/>
      <c r="J126" s="38"/>
      <c r="K126" s="38"/>
      <c r="L126" s="38"/>
      <c r="M126" s="38"/>
      <c r="N126" s="38"/>
      <c r="O126" s="38"/>
      <c r="P126" s="34"/>
      <c r="Q126" s="34"/>
      <c r="R126" s="34"/>
      <c r="S126" s="34"/>
    </row>
    <row r="127" spans="9:19" ht="12.75" customHeight="1" x14ac:dyDescent="0.2">
      <c r="I127" s="34"/>
      <c r="J127" s="38"/>
      <c r="K127" s="38"/>
      <c r="L127" s="38"/>
      <c r="M127" s="38"/>
      <c r="N127" s="38"/>
      <c r="O127" s="38"/>
      <c r="P127" s="34"/>
      <c r="Q127" s="34"/>
      <c r="R127" s="34"/>
      <c r="S127" s="34"/>
    </row>
    <row r="128" spans="9:19" ht="12.75" customHeight="1" x14ac:dyDescent="0.2">
      <c r="I128" s="34"/>
      <c r="J128" s="38"/>
      <c r="K128" s="38"/>
      <c r="L128" s="38"/>
      <c r="M128" s="38"/>
      <c r="N128" s="38"/>
      <c r="O128" s="38"/>
      <c r="P128" s="34"/>
      <c r="Q128" s="34"/>
      <c r="R128" s="34"/>
      <c r="S128" s="34"/>
    </row>
    <row r="129" spans="9:19" ht="12.75" customHeight="1" x14ac:dyDescent="0.2">
      <c r="I129" s="34"/>
      <c r="J129" s="38"/>
      <c r="K129" s="38"/>
      <c r="L129" s="38"/>
      <c r="M129" s="38"/>
      <c r="N129" s="38"/>
      <c r="O129" s="38"/>
      <c r="P129" s="34"/>
      <c r="Q129" s="34"/>
      <c r="R129" s="34"/>
      <c r="S129" s="34"/>
    </row>
    <row r="130" spans="9:19" ht="12.75" customHeight="1" x14ac:dyDescent="0.2">
      <c r="I130" s="34"/>
      <c r="J130" s="38"/>
      <c r="K130" s="38"/>
      <c r="L130" s="38"/>
      <c r="M130" s="38"/>
      <c r="N130" s="38"/>
      <c r="O130" s="38"/>
      <c r="P130" s="34"/>
      <c r="Q130" s="34"/>
      <c r="R130" s="34"/>
      <c r="S130" s="34"/>
    </row>
    <row r="131" spans="9:19" ht="12.75" customHeight="1" x14ac:dyDescent="0.2">
      <c r="I131" s="34"/>
      <c r="J131" s="38"/>
      <c r="K131" s="38"/>
      <c r="L131" s="38"/>
      <c r="M131" s="38"/>
      <c r="N131" s="38"/>
      <c r="O131" s="38"/>
      <c r="P131" s="34"/>
      <c r="Q131" s="34"/>
      <c r="R131" s="34"/>
      <c r="S131" s="34"/>
    </row>
    <row r="132" spans="9:19" ht="12.75" customHeight="1" x14ac:dyDescent="0.2">
      <c r="I132" s="34"/>
      <c r="J132" s="38"/>
      <c r="K132" s="38"/>
      <c r="L132" s="38"/>
      <c r="M132" s="38"/>
      <c r="N132" s="38"/>
      <c r="O132" s="38"/>
      <c r="P132" s="34"/>
      <c r="Q132" s="34"/>
      <c r="R132" s="34"/>
      <c r="S132" s="34"/>
    </row>
    <row r="133" spans="9:19" ht="12.75" customHeight="1" x14ac:dyDescent="0.2">
      <c r="I133" s="34"/>
      <c r="J133" s="38"/>
      <c r="K133" s="38"/>
      <c r="L133" s="38"/>
      <c r="M133" s="38"/>
      <c r="N133" s="38"/>
      <c r="O133" s="38"/>
      <c r="P133" s="34"/>
      <c r="Q133" s="34"/>
      <c r="R133" s="34"/>
      <c r="S133" s="34"/>
    </row>
    <row r="134" spans="9:19" ht="12.75" customHeight="1" x14ac:dyDescent="0.2">
      <c r="I134" s="34"/>
      <c r="J134" s="38"/>
      <c r="K134" s="38"/>
      <c r="L134" s="38"/>
      <c r="M134" s="38"/>
      <c r="N134" s="38"/>
      <c r="O134" s="38"/>
      <c r="P134" s="34"/>
      <c r="Q134" s="34"/>
      <c r="R134" s="34"/>
      <c r="S134" s="34"/>
    </row>
    <row r="135" spans="9:19" ht="12.75" customHeight="1" x14ac:dyDescent="0.2">
      <c r="I135" s="34"/>
      <c r="J135" s="38"/>
      <c r="K135" s="38"/>
      <c r="L135" s="38"/>
      <c r="M135" s="38"/>
      <c r="N135" s="38"/>
      <c r="O135" s="38"/>
      <c r="P135" s="34"/>
      <c r="Q135" s="34"/>
      <c r="R135" s="34"/>
      <c r="S135" s="34"/>
    </row>
    <row r="136" spans="9:19" ht="12.75" customHeight="1" x14ac:dyDescent="0.2">
      <c r="I136" s="34"/>
      <c r="J136" s="38"/>
      <c r="K136" s="38"/>
      <c r="L136" s="38"/>
      <c r="M136" s="38"/>
      <c r="N136" s="38"/>
      <c r="O136" s="38"/>
      <c r="P136" s="34"/>
      <c r="Q136" s="34"/>
      <c r="R136" s="34"/>
      <c r="S136" s="34"/>
    </row>
    <row r="137" spans="9:19" ht="12.75" customHeight="1" x14ac:dyDescent="0.2">
      <c r="I137" s="34"/>
      <c r="J137" s="38"/>
      <c r="K137" s="38"/>
      <c r="L137" s="38"/>
      <c r="M137" s="38"/>
      <c r="N137" s="38"/>
      <c r="O137" s="38"/>
      <c r="P137" s="34"/>
      <c r="Q137" s="34"/>
      <c r="R137" s="34"/>
      <c r="S137" s="34"/>
    </row>
    <row r="138" spans="9:19" ht="12.75" customHeight="1" x14ac:dyDescent="0.2">
      <c r="I138" s="34"/>
      <c r="J138" s="38"/>
      <c r="K138" s="38"/>
      <c r="L138" s="38"/>
      <c r="M138" s="38"/>
      <c r="N138" s="38"/>
      <c r="O138" s="38"/>
      <c r="P138" s="34"/>
      <c r="Q138" s="34"/>
      <c r="R138" s="34"/>
      <c r="S138" s="34"/>
    </row>
    <row r="139" spans="9:19" ht="12.75" customHeight="1" x14ac:dyDescent="0.2">
      <c r="I139" s="34"/>
      <c r="J139" s="38"/>
      <c r="K139" s="38"/>
      <c r="L139" s="38"/>
      <c r="M139" s="38"/>
      <c r="N139" s="38"/>
      <c r="O139" s="38"/>
      <c r="P139" s="34"/>
      <c r="Q139" s="34"/>
      <c r="R139" s="34"/>
      <c r="S139" s="34"/>
    </row>
    <row r="140" spans="9:19" ht="12.75" customHeight="1" x14ac:dyDescent="0.2">
      <c r="I140" s="34"/>
      <c r="J140" s="38"/>
      <c r="K140" s="38"/>
      <c r="L140" s="38"/>
      <c r="M140" s="38"/>
      <c r="N140" s="38"/>
      <c r="O140" s="38"/>
      <c r="P140" s="34"/>
      <c r="Q140" s="34"/>
      <c r="R140" s="34"/>
      <c r="S140" s="34"/>
    </row>
    <row r="141" spans="9:19" ht="12.75" customHeight="1" x14ac:dyDescent="0.2">
      <c r="I141" s="34"/>
      <c r="J141" s="38"/>
      <c r="K141" s="38"/>
      <c r="L141" s="38"/>
      <c r="M141" s="38"/>
      <c r="N141" s="38"/>
      <c r="O141" s="38"/>
      <c r="P141" s="34"/>
      <c r="Q141" s="34"/>
      <c r="R141" s="34"/>
      <c r="S141" s="34"/>
    </row>
    <row r="142" spans="9:19" ht="12.75" customHeight="1" x14ac:dyDescent="0.2">
      <c r="I142" s="34"/>
      <c r="J142" s="38"/>
      <c r="K142" s="38"/>
      <c r="L142" s="38"/>
      <c r="M142" s="38"/>
      <c r="N142" s="38"/>
      <c r="O142" s="38"/>
      <c r="P142" s="34"/>
      <c r="Q142" s="34"/>
      <c r="R142" s="34"/>
      <c r="S142" s="34"/>
    </row>
    <row r="143" spans="9:19" ht="12.75" customHeight="1" x14ac:dyDescent="0.2">
      <c r="I143" s="34"/>
      <c r="J143" s="38"/>
      <c r="K143" s="38"/>
      <c r="L143" s="38"/>
      <c r="M143" s="38"/>
      <c r="N143" s="38"/>
      <c r="O143" s="38"/>
      <c r="P143" s="34"/>
      <c r="Q143" s="34"/>
      <c r="R143" s="34"/>
      <c r="S143" s="34"/>
    </row>
    <row r="144" spans="9:19" ht="12.75" customHeight="1" x14ac:dyDescent="0.2">
      <c r="I144" s="34"/>
      <c r="J144" s="38"/>
      <c r="K144" s="38"/>
      <c r="L144" s="38"/>
      <c r="M144" s="38"/>
      <c r="N144" s="38"/>
      <c r="O144" s="38"/>
      <c r="P144" s="34"/>
      <c r="Q144" s="34"/>
      <c r="R144" s="34"/>
      <c r="S144" s="34"/>
    </row>
    <row r="145" spans="9:19" ht="12.75" customHeight="1" x14ac:dyDescent="0.2">
      <c r="I145" s="34"/>
      <c r="J145" s="38"/>
      <c r="K145" s="38"/>
      <c r="L145" s="38"/>
      <c r="M145" s="38"/>
      <c r="N145" s="38"/>
      <c r="O145" s="38"/>
      <c r="P145" s="34"/>
      <c r="Q145" s="34"/>
      <c r="R145" s="34"/>
      <c r="S145" s="34"/>
    </row>
    <row r="146" spans="9:19" ht="12.75" customHeight="1" x14ac:dyDescent="0.2">
      <c r="I146" s="34"/>
      <c r="J146" s="38"/>
      <c r="K146" s="38"/>
      <c r="L146" s="38"/>
      <c r="M146" s="38"/>
      <c r="N146" s="38"/>
      <c r="O146" s="38"/>
      <c r="P146" s="34"/>
      <c r="Q146" s="34"/>
      <c r="R146" s="34"/>
      <c r="S146" s="34"/>
    </row>
    <row r="147" spans="9:19" ht="12.75" customHeight="1" x14ac:dyDescent="0.2">
      <c r="I147" s="34"/>
      <c r="J147" s="38"/>
      <c r="K147" s="38"/>
      <c r="L147" s="38"/>
      <c r="M147" s="38"/>
      <c r="N147" s="38"/>
      <c r="O147" s="38"/>
      <c r="P147" s="34"/>
      <c r="Q147" s="34"/>
      <c r="R147" s="34"/>
      <c r="S147" s="34"/>
    </row>
    <row r="148" spans="9:19" ht="12.75" customHeight="1" x14ac:dyDescent="0.2">
      <c r="I148" s="34"/>
      <c r="J148" s="38"/>
      <c r="K148" s="38"/>
      <c r="L148" s="38"/>
      <c r="M148" s="38"/>
      <c r="N148" s="38"/>
      <c r="O148" s="38"/>
      <c r="P148" s="34"/>
      <c r="Q148" s="34"/>
      <c r="R148" s="34"/>
      <c r="S148" s="34"/>
    </row>
    <row r="149" spans="9:19" ht="12.75" customHeight="1" x14ac:dyDescent="0.2">
      <c r="I149" s="34"/>
      <c r="J149" s="38"/>
      <c r="K149" s="38"/>
      <c r="L149" s="38"/>
      <c r="M149" s="38"/>
      <c r="N149" s="38"/>
      <c r="O149" s="38"/>
      <c r="P149" s="34"/>
      <c r="Q149" s="34"/>
      <c r="R149" s="34"/>
      <c r="S149" s="34"/>
    </row>
    <row r="150" spans="9:19" ht="12.75" customHeight="1" x14ac:dyDescent="0.2">
      <c r="I150" s="34"/>
      <c r="J150" s="38"/>
      <c r="K150" s="38"/>
      <c r="L150" s="38"/>
      <c r="M150" s="38"/>
      <c r="N150" s="38"/>
      <c r="O150" s="38"/>
      <c r="P150" s="34"/>
      <c r="Q150" s="34"/>
      <c r="R150" s="34"/>
      <c r="S150" s="34"/>
    </row>
    <row r="151" spans="9:19" ht="12.75" customHeight="1" x14ac:dyDescent="0.2">
      <c r="I151" s="34"/>
      <c r="J151" s="38"/>
      <c r="K151" s="38"/>
      <c r="L151" s="38"/>
      <c r="M151" s="38"/>
      <c r="N151" s="38"/>
      <c r="O151" s="38"/>
      <c r="P151" s="34"/>
      <c r="Q151" s="34"/>
      <c r="R151" s="34"/>
      <c r="S151" s="34"/>
    </row>
    <row r="152" spans="9:19" ht="12.75" customHeight="1" x14ac:dyDescent="0.2">
      <c r="I152" s="34"/>
      <c r="J152" s="38"/>
      <c r="K152" s="38"/>
      <c r="L152" s="38"/>
      <c r="M152" s="38"/>
      <c r="N152" s="38"/>
      <c r="O152" s="38"/>
      <c r="P152" s="34"/>
      <c r="Q152" s="34"/>
      <c r="R152" s="34"/>
      <c r="S152" s="34"/>
    </row>
    <row r="153" spans="9:19" ht="12.75" customHeight="1" x14ac:dyDescent="0.2">
      <c r="I153" s="34"/>
      <c r="J153" s="38"/>
      <c r="K153" s="38"/>
      <c r="L153" s="38"/>
      <c r="M153" s="38"/>
      <c r="N153" s="38"/>
      <c r="O153" s="38"/>
      <c r="P153" s="34"/>
      <c r="Q153" s="34"/>
      <c r="R153" s="34"/>
      <c r="S153" s="34"/>
    </row>
    <row r="154" spans="9:19" ht="12.75" customHeight="1" x14ac:dyDescent="0.2">
      <c r="I154" s="34"/>
      <c r="J154" s="38"/>
      <c r="K154" s="38"/>
      <c r="L154" s="38"/>
      <c r="M154" s="38"/>
      <c r="N154" s="38"/>
      <c r="O154" s="38"/>
      <c r="P154" s="34"/>
      <c r="Q154" s="34"/>
      <c r="R154" s="34"/>
      <c r="S154" s="34"/>
    </row>
    <row r="155" spans="9:19" ht="12.75" customHeight="1" x14ac:dyDescent="0.2">
      <c r="I155" s="34"/>
      <c r="J155" s="38"/>
      <c r="K155" s="38"/>
      <c r="L155" s="38"/>
      <c r="M155" s="38"/>
      <c r="N155" s="38"/>
      <c r="O155" s="38"/>
      <c r="P155" s="34"/>
      <c r="Q155" s="34"/>
      <c r="R155" s="34"/>
      <c r="S155" s="34"/>
    </row>
    <row r="156" spans="9:19" ht="12.75" customHeight="1" x14ac:dyDescent="0.2">
      <c r="I156" s="34"/>
      <c r="J156" s="38"/>
      <c r="K156" s="38"/>
      <c r="L156" s="38"/>
      <c r="M156" s="38"/>
      <c r="N156" s="38"/>
      <c r="O156" s="38"/>
      <c r="P156" s="34"/>
      <c r="Q156" s="34"/>
      <c r="R156" s="34"/>
      <c r="S156" s="34"/>
    </row>
    <row r="157" spans="9:19" ht="12.75" customHeight="1" x14ac:dyDescent="0.2">
      <c r="I157" s="34"/>
      <c r="J157" s="38"/>
      <c r="K157" s="38"/>
      <c r="L157" s="38"/>
      <c r="M157" s="38"/>
      <c r="N157" s="38"/>
      <c r="O157" s="38"/>
      <c r="P157" s="34"/>
      <c r="Q157" s="34"/>
      <c r="R157" s="34"/>
      <c r="S157" s="34"/>
    </row>
    <row r="158" spans="9:19" ht="12.75" customHeight="1" x14ac:dyDescent="0.2">
      <c r="I158" s="34"/>
      <c r="J158" s="38"/>
      <c r="K158" s="38"/>
      <c r="L158" s="38"/>
      <c r="M158" s="38"/>
      <c r="N158" s="38"/>
      <c r="O158" s="38"/>
      <c r="P158" s="34"/>
      <c r="Q158" s="34"/>
      <c r="R158" s="34"/>
      <c r="S158" s="34"/>
    </row>
    <row r="159" spans="9:19" ht="12.75" customHeight="1" x14ac:dyDescent="0.2">
      <c r="I159" s="34"/>
      <c r="J159" s="38"/>
      <c r="K159" s="38"/>
      <c r="L159" s="38"/>
      <c r="M159" s="38"/>
      <c r="N159" s="38"/>
      <c r="O159" s="38"/>
      <c r="P159" s="34"/>
      <c r="Q159" s="34"/>
      <c r="R159" s="34"/>
      <c r="S159" s="34"/>
    </row>
    <row r="160" spans="9:19" ht="12.75" customHeight="1" x14ac:dyDescent="0.2">
      <c r="I160" s="34"/>
      <c r="J160" s="38"/>
      <c r="K160" s="38"/>
      <c r="L160" s="38"/>
      <c r="M160" s="38"/>
      <c r="N160" s="38"/>
      <c r="O160" s="38"/>
      <c r="P160" s="34"/>
      <c r="Q160" s="34"/>
      <c r="R160" s="34"/>
      <c r="S160" s="34"/>
    </row>
    <row r="161" spans="9:19" ht="12.75" customHeight="1" x14ac:dyDescent="0.2">
      <c r="I161" s="34"/>
      <c r="J161" s="38"/>
      <c r="K161" s="38"/>
      <c r="L161" s="38"/>
      <c r="M161" s="38"/>
      <c r="N161" s="38"/>
      <c r="O161" s="38"/>
      <c r="P161" s="34"/>
      <c r="Q161" s="34"/>
      <c r="R161" s="34"/>
      <c r="S161" s="34"/>
    </row>
    <row r="162" spans="9:19" ht="12.75" customHeight="1" x14ac:dyDescent="0.2">
      <c r="I162" s="34"/>
      <c r="J162" s="38"/>
      <c r="K162" s="38"/>
      <c r="L162" s="38"/>
      <c r="M162" s="38"/>
      <c r="N162" s="38"/>
      <c r="O162" s="38"/>
      <c r="P162" s="34"/>
      <c r="Q162" s="34"/>
      <c r="R162" s="34"/>
      <c r="S162" s="34"/>
    </row>
    <row r="163" spans="9:19" ht="12.75" customHeight="1" x14ac:dyDescent="0.2">
      <c r="I163" s="34"/>
      <c r="J163" s="38"/>
      <c r="K163" s="38"/>
      <c r="L163" s="38"/>
      <c r="M163" s="38"/>
      <c r="N163" s="38"/>
      <c r="O163" s="38"/>
      <c r="P163" s="34"/>
      <c r="Q163" s="34"/>
      <c r="R163" s="34"/>
      <c r="S163" s="34"/>
    </row>
    <row r="164" spans="9:19" ht="12.75" customHeight="1" x14ac:dyDescent="0.2">
      <c r="I164" s="34"/>
      <c r="J164" s="38"/>
      <c r="K164" s="38"/>
      <c r="L164" s="38"/>
      <c r="M164" s="38"/>
      <c r="N164" s="38"/>
      <c r="O164" s="38"/>
      <c r="P164" s="34"/>
      <c r="Q164" s="34"/>
      <c r="R164" s="34"/>
      <c r="S164" s="34"/>
    </row>
    <row r="165" spans="9:19" ht="12.75" customHeight="1" x14ac:dyDescent="0.2">
      <c r="I165" s="34"/>
      <c r="J165" s="38"/>
      <c r="K165" s="38"/>
      <c r="L165" s="38"/>
      <c r="M165" s="38"/>
      <c r="N165" s="38"/>
      <c r="O165" s="38"/>
      <c r="P165" s="34"/>
      <c r="Q165" s="34"/>
      <c r="R165" s="34"/>
      <c r="S165" s="34"/>
    </row>
    <row r="166" spans="9:19" ht="12.75" customHeight="1" x14ac:dyDescent="0.2">
      <c r="I166" s="34"/>
      <c r="J166" s="38"/>
      <c r="K166" s="38"/>
      <c r="L166" s="38"/>
      <c r="M166" s="38"/>
      <c r="N166" s="38"/>
      <c r="O166" s="38"/>
      <c r="P166" s="34"/>
      <c r="Q166" s="34"/>
      <c r="R166" s="34"/>
      <c r="S166" s="34"/>
    </row>
    <row r="167" spans="9:19" ht="12.75" customHeight="1" x14ac:dyDescent="0.2">
      <c r="I167" s="34"/>
      <c r="J167" s="38"/>
      <c r="K167" s="38"/>
      <c r="L167" s="38"/>
      <c r="M167" s="38"/>
      <c r="N167" s="38"/>
      <c r="O167" s="38"/>
      <c r="P167" s="34"/>
      <c r="Q167" s="34"/>
      <c r="R167" s="34"/>
      <c r="S167" s="34"/>
    </row>
    <row r="168" spans="9:19" ht="12.75" customHeight="1" x14ac:dyDescent="0.2">
      <c r="I168" s="34"/>
      <c r="J168" s="38"/>
      <c r="K168" s="38"/>
      <c r="L168" s="38"/>
      <c r="M168" s="38"/>
      <c r="N168" s="38"/>
      <c r="O168" s="38"/>
      <c r="P168" s="34"/>
      <c r="Q168" s="34"/>
      <c r="R168" s="34"/>
      <c r="S168" s="34"/>
    </row>
    <row r="169" spans="9:19" ht="12.75" customHeight="1" x14ac:dyDescent="0.2">
      <c r="I169" s="34"/>
      <c r="J169" s="38"/>
      <c r="K169" s="38"/>
      <c r="L169" s="38"/>
      <c r="M169" s="38"/>
      <c r="N169" s="38"/>
      <c r="O169" s="38"/>
      <c r="P169" s="34"/>
      <c r="Q169" s="34"/>
      <c r="R169" s="34"/>
      <c r="S169" s="34"/>
    </row>
    <row r="170" spans="9:19" ht="12.75" customHeight="1" x14ac:dyDescent="0.2">
      <c r="I170" s="34"/>
      <c r="J170" s="38"/>
      <c r="K170" s="38"/>
      <c r="L170" s="38"/>
      <c r="M170" s="38"/>
      <c r="N170" s="38"/>
      <c r="O170" s="38"/>
      <c r="P170" s="34"/>
      <c r="Q170" s="34"/>
      <c r="R170" s="34"/>
      <c r="S170" s="34"/>
    </row>
    <row r="171" spans="9:19" ht="12.75" customHeight="1" x14ac:dyDescent="0.2">
      <c r="I171" s="34"/>
      <c r="J171" s="38"/>
      <c r="K171" s="38"/>
      <c r="L171" s="38"/>
      <c r="M171" s="38"/>
      <c r="N171" s="38"/>
      <c r="O171" s="38"/>
      <c r="P171" s="34"/>
      <c r="Q171" s="34"/>
      <c r="R171" s="34"/>
      <c r="S171" s="34"/>
    </row>
    <row r="172" spans="9:19" ht="12.75" customHeight="1" x14ac:dyDescent="0.2">
      <c r="I172" s="34"/>
      <c r="J172" s="38"/>
      <c r="K172" s="38"/>
      <c r="L172" s="38"/>
      <c r="M172" s="38"/>
      <c r="N172" s="38"/>
      <c r="O172" s="38"/>
      <c r="P172" s="34"/>
      <c r="Q172" s="34"/>
      <c r="R172" s="34"/>
      <c r="S172" s="34"/>
    </row>
    <row r="173" spans="9:19" ht="12.75" customHeight="1" x14ac:dyDescent="0.2">
      <c r="I173" s="34"/>
      <c r="J173" s="38"/>
      <c r="K173" s="38"/>
      <c r="L173" s="38"/>
      <c r="M173" s="38"/>
      <c r="N173" s="38"/>
      <c r="O173" s="38"/>
      <c r="P173" s="34"/>
      <c r="Q173" s="34"/>
      <c r="R173" s="34"/>
      <c r="S173" s="34"/>
    </row>
    <row r="174" spans="9:19" ht="12.75" customHeight="1" x14ac:dyDescent="0.2">
      <c r="I174" s="34"/>
      <c r="J174" s="38"/>
      <c r="K174" s="38"/>
      <c r="L174" s="38"/>
      <c r="M174" s="38"/>
      <c r="N174" s="38"/>
      <c r="O174" s="38"/>
      <c r="P174" s="34"/>
      <c r="Q174" s="34"/>
      <c r="R174" s="34"/>
      <c r="S174" s="34"/>
    </row>
    <row r="175" spans="9:19" ht="12.75" customHeight="1" x14ac:dyDescent="0.2">
      <c r="I175" s="34"/>
      <c r="J175" s="38"/>
      <c r="K175" s="38"/>
      <c r="L175" s="38"/>
      <c r="M175" s="38"/>
      <c r="N175" s="38"/>
      <c r="O175" s="38"/>
      <c r="P175" s="34"/>
      <c r="Q175" s="34"/>
      <c r="R175" s="34"/>
      <c r="S175" s="34"/>
    </row>
    <row r="176" spans="9:19" ht="12.75" customHeight="1" x14ac:dyDescent="0.2">
      <c r="I176" s="34"/>
      <c r="J176" s="38"/>
      <c r="K176" s="38"/>
      <c r="L176" s="38"/>
      <c r="M176" s="38"/>
      <c r="N176" s="38"/>
      <c r="O176" s="38"/>
      <c r="P176" s="34"/>
      <c r="Q176" s="34"/>
      <c r="R176" s="34"/>
      <c r="S176" s="34"/>
    </row>
    <row r="177" spans="9:19" ht="12.75" customHeight="1" x14ac:dyDescent="0.2">
      <c r="I177" s="34"/>
      <c r="J177" s="38"/>
      <c r="K177" s="38"/>
      <c r="L177" s="38"/>
      <c r="M177" s="38"/>
      <c r="N177" s="38"/>
      <c r="O177" s="38"/>
      <c r="P177" s="34"/>
      <c r="Q177" s="34"/>
      <c r="R177" s="34"/>
      <c r="S177" s="34"/>
    </row>
    <row r="178" spans="9:19" ht="12.75" customHeight="1" x14ac:dyDescent="0.2">
      <c r="I178" s="34"/>
      <c r="J178" s="38"/>
      <c r="K178" s="38"/>
      <c r="L178" s="38"/>
      <c r="M178" s="38"/>
      <c r="N178" s="38"/>
      <c r="O178" s="38"/>
      <c r="P178" s="34"/>
      <c r="Q178" s="34"/>
      <c r="R178" s="34"/>
      <c r="S178" s="34"/>
    </row>
    <row r="179" spans="9:19" ht="12.75" customHeight="1" x14ac:dyDescent="0.2">
      <c r="I179" s="34"/>
      <c r="J179" s="38"/>
      <c r="K179" s="38"/>
      <c r="L179" s="38"/>
      <c r="M179" s="38"/>
      <c r="N179" s="38"/>
      <c r="O179" s="38"/>
      <c r="P179" s="34"/>
      <c r="Q179" s="34"/>
      <c r="R179" s="34"/>
      <c r="S179" s="34"/>
    </row>
    <row r="180" spans="9:19" ht="12.75" customHeight="1" x14ac:dyDescent="0.2">
      <c r="I180" s="34"/>
      <c r="J180" s="38"/>
      <c r="K180" s="38"/>
      <c r="L180" s="38"/>
      <c r="M180" s="38"/>
      <c r="N180" s="38"/>
      <c r="O180" s="38"/>
      <c r="P180" s="34"/>
      <c r="Q180" s="34"/>
      <c r="R180" s="34"/>
      <c r="S180" s="34"/>
    </row>
    <row r="181" spans="9:19" ht="12.75" customHeight="1" x14ac:dyDescent="0.2">
      <c r="I181" s="34"/>
      <c r="J181" s="38"/>
      <c r="K181" s="38"/>
      <c r="L181" s="38"/>
      <c r="M181" s="38"/>
      <c r="N181" s="38"/>
      <c r="O181" s="38"/>
      <c r="P181" s="34"/>
      <c r="Q181" s="34"/>
      <c r="R181" s="34"/>
      <c r="S181" s="34"/>
    </row>
    <row r="182" spans="9:19" ht="12.75" customHeight="1" x14ac:dyDescent="0.2">
      <c r="I182" s="34"/>
      <c r="J182" s="38"/>
      <c r="K182" s="38"/>
      <c r="L182" s="38"/>
      <c r="M182" s="38"/>
      <c r="N182" s="38"/>
      <c r="O182" s="38"/>
      <c r="P182" s="34"/>
      <c r="Q182" s="34"/>
      <c r="R182" s="34"/>
      <c r="S182" s="34"/>
    </row>
    <row r="183" spans="9:19" ht="12.75" customHeight="1" x14ac:dyDescent="0.2">
      <c r="I183" s="34"/>
      <c r="J183" s="38"/>
      <c r="K183" s="38"/>
      <c r="L183" s="38"/>
      <c r="M183" s="38"/>
      <c r="N183" s="38"/>
      <c r="O183" s="38"/>
      <c r="P183" s="34"/>
      <c r="Q183" s="34"/>
      <c r="R183" s="34"/>
      <c r="S183" s="34"/>
    </row>
    <row r="184" spans="9:19" ht="12.75" customHeight="1" x14ac:dyDescent="0.2">
      <c r="I184" s="34"/>
      <c r="J184" s="38"/>
      <c r="K184" s="38"/>
      <c r="L184" s="38"/>
      <c r="M184" s="38"/>
      <c r="N184" s="38"/>
      <c r="O184" s="38"/>
      <c r="P184" s="34"/>
      <c r="Q184" s="34"/>
      <c r="R184" s="34"/>
      <c r="S184" s="34"/>
    </row>
    <row r="185" spans="9:19" ht="12.75" customHeight="1" x14ac:dyDescent="0.2">
      <c r="I185" s="34"/>
      <c r="J185" s="38"/>
      <c r="K185" s="38"/>
      <c r="L185" s="38"/>
      <c r="M185" s="38"/>
      <c r="N185" s="38"/>
      <c r="O185" s="38"/>
      <c r="P185" s="34"/>
      <c r="Q185" s="34"/>
      <c r="R185" s="34"/>
      <c r="S185" s="34"/>
    </row>
    <row r="186" spans="9:19" ht="12.75" customHeight="1" x14ac:dyDescent="0.2">
      <c r="I186" s="34"/>
      <c r="J186" s="38"/>
      <c r="K186" s="38"/>
      <c r="L186" s="38"/>
      <c r="M186" s="38"/>
      <c r="N186" s="38"/>
      <c r="O186" s="38"/>
      <c r="P186" s="34"/>
      <c r="Q186" s="34"/>
      <c r="R186" s="34"/>
      <c r="S186" s="34"/>
    </row>
    <row r="187" spans="9:19" ht="12.75" customHeight="1" x14ac:dyDescent="0.2">
      <c r="I187" s="34"/>
      <c r="J187" s="38"/>
      <c r="K187" s="38"/>
      <c r="L187" s="38"/>
      <c r="M187" s="38"/>
      <c r="N187" s="38"/>
      <c r="O187" s="38"/>
      <c r="P187" s="34"/>
      <c r="Q187" s="34"/>
      <c r="R187" s="34"/>
      <c r="S187" s="34"/>
    </row>
    <row r="188" spans="9:19" ht="12.75" customHeight="1" x14ac:dyDescent="0.2">
      <c r="I188" s="34"/>
      <c r="J188" s="38"/>
      <c r="K188" s="38"/>
      <c r="L188" s="38"/>
      <c r="M188" s="38"/>
      <c r="N188" s="38"/>
      <c r="O188" s="38"/>
      <c r="P188" s="34"/>
      <c r="Q188" s="34"/>
      <c r="R188" s="34"/>
      <c r="S188" s="34"/>
    </row>
    <row r="189" spans="9:19" ht="12.75" customHeight="1" x14ac:dyDescent="0.2">
      <c r="I189" s="34"/>
      <c r="J189" s="38"/>
      <c r="K189" s="38"/>
      <c r="L189" s="38"/>
      <c r="M189" s="38"/>
      <c r="N189" s="38"/>
      <c r="O189" s="38"/>
      <c r="P189" s="34"/>
      <c r="Q189" s="34"/>
      <c r="R189" s="34"/>
      <c r="S189" s="34"/>
    </row>
    <row r="190" spans="9:19" ht="12.75" customHeight="1" x14ac:dyDescent="0.2">
      <c r="I190" s="34"/>
      <c r="J190" s="38"/>
      <c r="K190" s="38"/>
      <c r="L190" s="38"/>
      <c r="M190" s="38"/>
      <c r="N190" s="38"/>
      <c r="O190" s="38"/>
      <c r="P190" s="34"/>
      <c r="Q190" s="34"/>
      <c r="R190" s="34"/>
      <c r="S190" s="34"/>
    </row>
    <row r="191" spans="9:19" ht="12.75" customHeight="1" x14ac:dyDescent="0.2">
      <c r="I191" s="34"/>
      <c r="J191" s="38"/>
      <c r="K191" s="38"/>
      <c r="L191" s="38"/>
      <c r="M191" s="38"/>
      <c r="N191" s="38"/>
      <c r="O191" s="38"/>
      <c r="P191" s="34"/>
      <c r="Q191" s="34"/>
      <c r="R191" s="34"/>
      <c r="S191" s="34"/>
    </row>
    <row r="192" spans="9:19" ht="12.75" customHeight="1" x14ac:dyDescent="0.2">
      <c r="I192" s="34"/>
      <c r="J192" s="38"/>
      <c r="K192" s="38"/>
      <c r="L192" s="38"/>
      <c r="M192" s="38"/>
      <c r="N192" s="38"/>
      <c r="O192" s="38"/>
      <c r="P192" s="34"/>
      <c r="Q192" s="34"/>
      <c r="R192" s="34"/>
      <c r="S192" s="34"/>
    </row>
    <row r="193" spans="9:19" ht="12.75" customHeight="1" x14ac:dyDescent="0.2">
      <c r="I193" s="34"/>
      <c r="J193" s="38"/>
      <c r="K193" s="38"/>
      <c r="L193" s="38"/>
      <c r="M193" s="38"/>
      <c r="N193" s="38"/>
      <c r="O193" s="38"/>
      <c r="P193" s="34"/>
      <c r="Q193" s="34"/>
      <c r="R193" s="34"/>
      <c r="S193" s="34"/>
    </row>
    <row r="194" spans="9:19" ht="12.75" customHeight="1" x14ac:dyDescent="0.2">
      <c r="I194" s="34"/>
      <c r="J194" s="38"/>
      <c r="K194" s="38"/>
      <c r="L194" s="38"/>
      <c r="M194" s="38"/>
      <c r="N194" s="38"/>
      <c r="O194" s="38"/>
      <c r="P194" s="34"/>
      <c r="Q194" s="34"/>
      <c r="R194" s="34"/>
      <c r="S194" s="34"/>
    </row>
    <row r="195" spans="9:19" ht="12.75" customHeight="1" x14ac:dyDescent="0.2">
      <c r="I195" s="34"/>
      <c r="J195" s="38"/>
      <c r="K195" s="38"/>
      <c r="L195" s="38"/>
      <c r="M195" s="38"/>
      <c r="N195" s="38"/>
      <c r="O195" s="38"/>
      <c r="P195" s="34"/>
      <c r="Q195" s="34"/>
      <c r="R195" s="34"/>
      <c r="S195" s="34"/>
    </row>
    <row r="196" spans="9:19" ht="12.75" customHeight="1" x14ac:dyDescent="0.2">
      <c r="I196" s="34"/>
      <c r="J196" s="38"/>
      <c r="K196" s="38"/>
      <c r="L196" s="38"/>
      <c r="M196" s="38"/>
      <c r="N196" s="38"/>
      <c r="O196" s="38"/>
      <c r="P196" s="34"/>
      <c r="Q196" s="34"/>
      <c r="R196" s="34"/>
      <c r="S196" s="34"/>
    </row>
    <row r="197" spans="9:19" ht="12.75" customHeight="1" x14ac:dyDescent="0.2">
      <c r="I197" s="34"/>
      <c r="J197" s="38"/>
      <c r="K197" s="38"/>
      <c r="L197" s="38"/>
      <c r="M197" s="38"/>
      <c r="N197" s="38"/>
      <c r="O197" s="38"/>
      <c r="P197" s="34"/>
      <c r="Q197" s="34"/>
      <c r="R197" s="34"/>
      <c r="S197" s="34"/>
    </row>
    <row r="198" spans="9:19" ht="12.75" customHeight="1" x14ac:dyDescent="0.2">
      <c r="I198" s="34"/>
      <c r="J198" s="38"/>
      <c r="K198" s="38"/>
      <c r="L198" s="38"/>
      <c r="M198" s="38"/>
      <c r="N198" s="38"/>
      <c r="O198" s="38"/>
      <c r="P198" s="34"/>
      <c r="Q198" s="34"/>
      <c r="R198" s="34"/>
      <c r="S198" s="34"/>
    </row>
    <row r="199" spans="9:19" ht="12.75" customHeight="1" x14ac:dyDescent="0.2">
      <c r="I199" s="34"/>
      <c r="J199" s="38"/>
      <c r="K199" s="38"/>
      <c r="L199" s="38"/>
      <c r="M199" s="38"/>
      <c r="N199" s="38"/>
      <c r="O199" s="38"/>
      <c r="P199" s="34"/>
      <c r="Q199" s="34"/>
      <c r="R199" s="34"/>
      <c r="S199" s="34"/>
    </row>
    <row r="200" spans="9:19" ht="12.75" customHeight="1" x14ac:dyDescent="0.2">
      <c r="I200" s="34"/>
      <c r="J200" s="38"/>
      <c r="K200" s="38"/>
      <c r="L200" s="38"/>
      <c r="M200" s="38"/>
      <c r="N200" s="38"/>
      <c r="O200" s="38"/>
      <c r="P200" s="34"/>
      <c r="Q200" s="34"/>
      <c r="R200" s="34"/>
      <c r="S200" s="34"/>
    </row>
    <row r="201" spans="9:19" ht="12.75" customHeight="1" x14ac:dyDescent="0.2">
      <c r="I201" s="34"/>
      <c r="J201" s="38"/>
      <c r="K201" s="38"/>
      <c r="L201" s="38"/>
      <c r="M201" s="38"/>
      <c r="N201" s="38"/>
      <c r="O201" s="38"/>
      <c r="P201" s="34"/>
      <c r="Q201" s="34"/>
      <c r="R201" s="34"/>
      <c r="S201" s="34"/>
    </row>
    <row r="202" spans="9:19" ht="12.75" customHeight="1" x14ac:dyDescent="0.2">
      <c r="I202" s="34"/>
      <c r="J202" s="38"/>
      <c r="K202" s="38"/>
      <c r="L202" s="38"/>
      <c r="M202" s="38"/>
      <c r="N202" s="38"/>
      <c r="O202" s="38"/>
      <c r="P202" s="34"/>
      <c r="Q202" s="34"/>
      <c r="R202" s="34"/>
      <c r="S202" s="34"/>
    </row>
    <row r="203" spans="9:19" ht="12.75" customHeight="1" x14ac:dyDescent="0.2">
      <c r="I203" s="34"/>
      <c r="J203" s="38"/>
      <c r="K203" s="38"/>
      <c r="L203" s="38"/>
      <c r="M203" s="38"/>
      <c r="N203" s="38"/>
      <c r="O203" s="38"/>
      <c r="P203" s="34"/>
      <c r="Q203" s="34"/>
      <c r="R203" s="34"/>
      <c r="S203" s="34"/>
    </row>
    <row r="204" spans="9:19" ht="12.75" customHeight="1" x14ac:dyDescent="0.2">
      <c r="I204" s="34"/>
      <c r="J204" s="38"/>
      <c r="K204" s="38"/>
      <c r="L204" s="38"/>
      <c r="M204" s="38"/>
      <c r="N204" s="38"/>
      <c r="O204" s="38"/>
      <c r="P204" s="34"/>
      <c r="Q204" s="34"/>
      <c r="R204" s="34"/>
      <c r="S204" s="34"/>
    </row>
    <row r="205" spans="9:19" ht="12.75" customHeight="1" x14ac:dyDescent="0.2">
      <c r="I205" s="34"/>
      <c r="J205" s="38"/>
      <c r="K205" s="38"/>
      <c r="L205" s="38"/>
      <c r="M205" s="38"/>
      <c r="N205" s="38"/>
      <c r="O205" s="38"/>
      <c r="P205" s="34"/>
      <c r="Q205" s="34"/>
      <c r="R205" s="34"/>
      <c r="S205" s="34"/>
    </row>
    <row r="206" spans="9:19" ht="12.75" customHeight="1" x14ac:dyDescent="0.2">
      <c r="I206" s="34"/>
      <c r="J206" s="38"/>
      <c r="K206" s="38"/>
      <c r="L206" s="38"/>
      <c r="M206" s="38"/>
      <c r="N206" s="38"/>
      <c r="O206" s="38"/>
      <c r="P206" s="34"/>
      <c r="Q206" s="34"/>
      <c r="R206" s="34"/>
      <c r="S206" s="34"/>
    </row>
    <row r="207" spans="9:19" ht="12.75" customHeight="1" x14ac:dyDescent="0.2">
      <c r="I207" s="34"/>
      <c r="J207" s="38"/>
      <c r="K207" s="38"/>
      <c r="L207" s="38"/>
      <c r="M207" s="38"/>
      <c r="N207" s="38"/>
      <c r="O207" s="38"/>
      <c r="P207" s="34"/>
      <c r="Q207" s="34"/>
      <c r="R207" s="34"/>
      <c r="S207" s="34"/>
    </row>
    <row r="208" spans="9:19" ht="12.75" customHeight="1" x14ac:dyDescent="0.2">
      <c r="I208" s="34"/>
      <c r="J208" s="38"/>
      <c r="K208" s="38"/>
      <c r="L208" s="38"/>
      <c r="M208" s="38"/>
      <c r="N208" s="38"/>
      <c r="O208" s="38"/>
      <c r="P208" s="34"/>
      <c r="Q208" s="34"/>
      <c r="R208" s="34"/>
      <c r="S208" s="34"/>
    </row>
    <row r="209" spans="9:19" ht="12.75" customHeight="1" x14ac:dyDescent="0.2">
      <c r="I209" s="34"/>
      <c r="J209" s="38"/>
      <c r="K209" s="38"/>
      <c r="L209" s="38"/>
      <c r="M209" s="38"/>
      <c r="N209" s="38"/>
      <c r="O209" s="38"/>
      <c r="P209" s="34"/>
      <c r="Q209" s="34"/>
      <c r="R209" s="34"/>
      <c r="S209" s="34"/>
    </row>
    <row r="210" spans="9:19" ht="12.75" customHeight="1" x14ac:dyDescent="0.2">
      <c r="I210" s="34"/>
      <c r="J210" s="38"/>
      <c r="K210" s="38"/>
      <c r="L210" s="38"/>
      <c r="M210" s="38"/>
      <c r="N210" s="38"/>
      <c r="O210" s="38"/>
      <c r="P210" s="34"/>
      <c r="Q210" s="34"/>
      <c r="R210" s="34"/>
      <c r="S210" s="34"/>
    </row>
    <row r="211" spans="9:19" ht="12.75" customHeight="1" x14ac:dyDescent="0.2">
      <c r="I211" s="34"/>
      <c r="J211" s="38"/>
      <c r="K211" s="38"/>
      <c r="L211" s="38"/>
      <c r="M211" s="38"/>
      <c r="N211" s="38"/>
      <c r="O211" s="38"/>
      <c r="P211" s="34"/>
      <c r="Q211" s="34"/>
      <c r="R211" s="34"/>
      <c r="S211" s="34"/>
    </row>
    <row r="212" spans="9:19" ht="12.75" customHeight="1" x14ac:dyDescent="0.2">
      <c r="I212" s="34"/>
      <c r="J212" s="38"/>
      <c r="K212" s="38"/>
      <c r="L212" s="38"/>
      <c r="M212" s="38"/>
      <c r="N212" s="38"/>
      <c r="O212" s="38"/>
      <c r="P212" s="34"/>
      <c r="Q212" s="34"/>
      <c r="R212" s="34"/>
      <c r="S212" s="34"/>
    </row>
    <row r="213" spans="9:19" ht="12.75" customHeight="1" x14ac:dyDescent="0.2">
      <c r="I213" s="34"/>
      <c r="J213" s="38"/>
      <c r="K213" s="38"/>
      <c r="L213" s="38"/>
      <c r="M213" s="38"/>
      <c r="N213" s="38"/>
      <c r="O213" s="38"/>
      <c r="P213" s="34"/>
      <c r="Q213" s="34"/>
      <c r="R213" s="34"/>
      <c r="S213" s="34"/>
    </row>
    <row r="214" spans="9:19" ht="12.75" customHeight="1" x14ac:dyDescent="0.2">
      <c r="I214" s="34"/>
      <c r="J214" s="38"/>
      <c r="K214" s="38"/>
      <c r="L214" s="38"/>
      <c r="M214" s="38"/>
      <c r="N214" s="38"/>
      <c r="O214" s="38"/>
      <c r="P214" s="34"/>
      <c r="Q214" s="34"/>
      <c r="R214" s="34"/>
      <c r="S214" s="34"/>
    </row>
    <row r="215" spans="9:19" ht="12.75" customHeight="1" x14ac:dyDescent="0.2">
      <c r="I215" s="34"/>
      <c r="J215" s="38"/>
      <c r="K215" s="38"/>
      <c r="L215" s="38"/>
      <c r="M215" s="38"/>
      <c r="N215" s="38"/>
      <c r="O215" s="38"/>
      <c r="P215" s="34"/>
      <c r="Q215" s="34"/>
      <c r="R215" s="34"/>
      <c r="S215" s="34"/>
    </row>
    <row r="216" spans="9:19" ht="12.75" customHeight="1" x14ac:dyDescent="0.2">
      <c r="I216" s="34"/>
      <c r="J216" s="38"/>
      <c r="K216" s="38"/>
      <c r="L216" s="38"/>
      <c r="M216" s="38"/>
      <c r="N216" s="38"/>
      <c r="O216" s="38"/>
      <c r="P216" s="34"/>
      <c r="Q216" s="34"/>
      <c r="R216" s="34"/>
      <c r="S216" s="34"/>
    </row>
    <row r="217" spans="9:19" ht="12.75" customHeight="1" x14ac:dyDescent="0.2">
      <c r="I217" s="34"/>
      <c r="J217" s="38"/>
      <c r="K217" s="38"/>
      <c r="L217" s="38"/>
      <c r="M217" s="38"/>
      <c r="N217" s="38"/>
      <c r="O217" s="38"/>
      <c r="P217" s="34"/>
      <c r="Q217" s="34"/>
      <c r="R217" s="34"/>
      <c r="S217" s="34"/>
    </row>
    <row r="218" spans="9:19" ht="12.75" customHeight="1" x14ac:dyDescent="0.2">
      <c r="I218" s="34"/>
      <c r="J218" s="38"/>
      <c r="K218" s="38"/>
      <c r="L218" s="38"/>
      <c r="M218" s="38"/>
      <c r="N218" s="38"/>
      <c r="O218" s="38"/>
      <c r="P218" s="34"/>
      <c r="Q218" s="34"/>
      <c r="R218" s="34"/>
      <c r="S218" s="34"/>
    </row>
    <row r="219" spans="9:19" ht="12.75" customHeight="1" x14ac:dyDescent="0.2">
      <c r="I219" s="34"/>
      <c r="J219" s="38"/>
      <c r="K219" s="38"/>
      <c r="L219" s="38"/>
      <c r="M219" s="38"/>
      <c r="N219" s="38"/>
      <c r="O219" s="38"/>
      <c r="P219" s="34"/>
      <c r="Q219" s="34"/>
      <c r="R219" s="34"/>
      <c r="S219" s="34"/>
    </row>
    <row r="220" spans="9:19" ht="12.75" customHeight="1" x14ac:dyDescent="0.2">
      <c r="I220" s="34"/>
      <c r="J220" s="38"/>
      <c r="K220" s="38"/>
      <c r="L220" s="38"/>
      <c r="M220" s="38"/>
      <c r="N220" s="38"/>
      <c r="O220" s="38"/>
      <c r="P220" s="34"/>
      <c r="Q220" s="34"/>
      <c r="R220" s="34"/>
      <c r="S220" s="34"/>
    </row>
    <row r="221" spans="9:19" ht="12.75" customHeight="1" x14ac:dyDescent="0.2">
      <c r="I221" s="34"/>
      <c r="J221" s="38"/>
      <c r="K221" s="38"/>
      <c r="L221" s="38"/>
      <c r="M221" s="38"/>
      <c r="N221" s="38"/>
      <c r="O221" s="38"/>
      <c r="P221" s="34"/>
      <c r="Q221" s="34"/>
      <c r="R221" s="34"/>
      <c r="S221" s="34"/>
    </row>
    <row r="222" spans="9:19" ht="12.75" customHeight="1" x14ac:dyDescent="0.2">
      <c r="I222" s="34"/>
      <c r="J222" s="38"/>
      <c r="K222" s="38"/>
      <c r="L222" s="38"/>
      <c r="M222" s="38"/>
      <c r="N222" s="38"/>
      <c r="O222" s="38"/>
      <c r="P222" s="34"/>
      <c r="Q222" s="34"/>
      <c r="R222" s="34"/>
      <c r="S222" s="34"/>
    </row>
    <row r="223" spans="9:19" ht="12.75" customHeight="1" x14ac:dyDescent="0.2">
      <c r="I223" s="34"/>
      <c r="J223" s="38"/>
      <c r="K223" s="38"/>
      <c r="L223" s="38"/>
      <c r="M223" s="38"/>
      <c r="N223" s="38"/>
      <c r="O223" s="38"/>
      <c r="P223" s="34"/>
      <c r="Q223" s="34"/>
      <c r="R223" s="34"/>
      <c r="S223" s="34"/>
    </row>
    <row r="224" spans="9:19" ht="12.75" customHeight="1" x14ac:dyDescent="0.2">
      <c r="I224" s="34"/>
      <c r="J224" s="38"/>
      <c r="K224" s="38"/>
      <c r="L224" s="38"/>
      <c r="M224" s="38"/>
      <c r="N224" s="38"/>
      <c r="O224" s="38"/>
      <c r="P224" s="34"/>
      <c r="Q224" s="34"/>
      <c r="R224" s="34"/>
      <c r="S224" s="34"/>
    </row>
    <row r="225" spans="9:19" ht="12.75" customHeight="1" x14ac:dyDescent="0.2">
      <c r="I225" s="34"/>
      <c r="J225" s="38"/>
      <c r="K225" s="38"/>
      <c r="L225" s="38"/>
      <c r="M225" s="38"/>
      <c r="N225" s="38"/>
      <c r="O225" s="38"/>
      <c r="P225" s="34"/>
      <c r="Q225" s="34"/>
      <c r="R225" s="34"/>
      <c r="S225" s="34"/>
    </row>
    <row r="226" spans="9:19" ht="12.75" customHeight="1" x14ac:dyDescent="0.2">
      <c r="I226" s="34"/>
      <c r="J226" s="38"/>
      <c r="K226" s="38"/>
      <c r="L226" s="38"/>
      <c r="M226" s="38"/>
      <c r="N226" s="38"/>
      <c r="O226" s="38"/>
      <c r="P226" s="34"/>
      <c r="Q226" s="34"/>
      <c r="R226" s="34"/>
      <c r="S226" s="34"/>
    </row>
    <row r="227" spans="9:19" ht="12.75" customHeight="1" x14ac:dyDescent="0.2">
      <c r="I227" s="34"/>
      <c r="J227" s="38"/>
      <c r="K227" s="38"/>
      <c r="L227" s="38"/>
      <c r="M227" s="38"/>
      <c r="N227" s="38"/>
      <c r="O227" s="38"/>
      <c r="P227" s="34"/>
      <c r="Q227" s="34"/>
      <c r="R227" s="34"/>
      <c r="S227" s="34"/>
    </row>
    <row r="228" spans="9:19" ht="12.75" customHeight="1" x14ac:dyDescent="0.2">
      <c r="I228" s="34"/>
      <c r="J228" s="38"/>
      <c r="K228" s="38"/>
      <c r="L228" s="38"/>
      <c r="M228" s="38"/>
      <c r="N228" s="38"/>
      <c r="O228" s="38"/>
      <c r="P228" s="34"/>
      <c r="Q228" s="34"/>
      <c r="R228" s="34"/>
      <c r="S228" s="34"/>
    </row>
    <row r="229" spans="9:19" ht="12.75" customHeight="1" x14ac:dyDescent="0.2">
      <c r="I229" s="34"/>
      <c r="J229" s="38"/>
      <c r="K229" s="38"/>
      <c r="L229" s="38"/>
      <c r="M229" s="38"/>
      <c r="N229" s="38"/>
      <c r="O229" s="38"/>
      <c r="P229" s="34"/>
      <c r="Q229" s="34"/>
      <c r="R229" s="34"/>
      <c r="S229" s="34"/>
    </row>
    <row r="230" spans="9:19" ht="12.75" customHeight="1" x14ac:dyDescent="0.2">
      <c r="I230" s="34"/>
      <c r="J230" s="38"/>
      <c r="K230" s="38"/>
      <c r="L230" s="38"/>
      <c r="M230" s="38"/>
      <c r="N230" s="38"/>
      <c r="O230" s="38"/>
      <c r="P230" s="34"/>
      <c r="Q230" s="34"/>
      <c r="R230" s="34"/>
      <c r="S230" s="34"/>
    </row>
    <row r="231" spans="9:19" ht="12.75" customHeight="1" x14ac:dyDescent="0.2">
      <c r="I231" s="34"/>
      <c r="J231" s="38"/>
      <c r="K231" s="38"/>
      <c r="L231" s="38"/>
      <c r="M231" s="38"/>
      <c r="N231" s="38"/>
      <c r="O231" s="38"/>
      <c r="P231" s="34"/>
      <c r="Q231" s="34"/>
      <c r="R231" s="34"/>
      <c r="S231" s="34"/>
    </row>
    <row r="232" spans="9:19" ht="12.75" customHeight="1" x14ac:dyDescent="0.2">
      <c r="I232" s="34"/>
      <c r="J232" s="38"/>
      <c r="K232" s="38"/>
      <c r="L232" s="38"/>
      <c r="M232" s="38"/>
      <c r="N232" s="38"/>
      <c r="O232" s="38"/>
      <c r="P232" s="34"/>
      <c r="Q232" s="34"/>
      <c r="R232" s="34"/>
      <c r="S232" s="34"/>
    </row>
    <row r="233" spans="9:19" ht="12.75" customHeight="1" x14ac:dyDescent="0.2">
      <c r="I233" s="34"/>
      <c r="J233" s="38"/>
      <c r="K233" s="38"/>
      <c r="L233" s="38"/>
      <c r="M233" s="38"/>
      <c r="N233" s="38"/>
      <c r="O233" s="38"/>
      <c r="P233" s="34"/>
      <c r="Q233" s="34"/>
      <c r="R233" s="34"/>
      <c r="S233" s="34"/>
    </row>
    <row r="234" spans="9:19" ht="12.75" customHeight="1" x14ac:dyDescent="0.2">
      <c r="I234" s="34"/>
      <c r="J234" s="38"/>
      <c r="K234" s="38"/>
      <c r="L234" s="38"/>
      <c r="M234" s="38"/>
      <c r="N234" s="38"/>
      <c r="O234" s="38"/>
      <c r="P234" s="34"/>
      <c r="Q234" s="34"/>
      <c r="R234" s="34"/>
      <c r="S234" s="34"/>
    </row>
    <row r="235" spans="9:19" ht="12.75" customHeight="1" x14ac:dyDescent="0.2">
      <c r="I235" s="34"/>
      <c r="J235" s="38"/>
      <c r="K235" s="38"/>
      <c r="L235" s="38"/>
      <c r="M235" s="38"/>
      <c r="N235" s="38"/>
      <c r="O235" s="38"/>
      <c r="P235" s="34"/>
      <c r="Q235" s="34"/>
      <c r="R235" s="34"/>
      <c r="S235" s="34"/>
    </row>
    <row r="236" spans="9:19" ht="12.75" customHeight="1" x14ac:dyDescent="0.2">
      <c r="I236" s="34"/>
      <c r="J236" s="38"/>
      <c r="K236" s="38"/>
      <c r="L236" s="38"/>
      <c r="M236" s="38"/>
      <c r="N236" s="38"/>
      <c r="O236" s="38"/>
      <c r="P236" s="34"/>
      <c r="Q236" s="34"/>
      <c r="R236" s="34"/>
      <c r="S236" s="34"/>
    </row>
    <row r="237" spans="9:19" ht="12.75" customHeight="1" x14ac:dyDescent="0.2">
      <c r="I237" s="34"/>
      <c r="J237" s="38"/>
      <c r="K237" s="38"/>
      <c r="L237" s="38"/>
      <c r="M237" s="38"/>
      <c r="N237" s="38"/>
      <c r="O237" s="38"/>
      <c r="P237" s="34"/>
      <c r="Q237" s="34"/>
      <c r="R237" s="34"/>
      <c r="S237" s="34"/>
    </row>
    <row r="238" spans="9:19" ht="12.75" customHeight="1" x14ac:dyDescent="0.2">
      <c r="I238" s="34"/>
      <c r="J238" s="38"/>
      <c r="K238" s="38"/>
      <c r="L238" s="38"/>
      <c r="M238" s="38"/>
      <c r="N238" s="38"/>
      <c r="O238" s="38"/>
      <c r="P238" s="34"/>
      <c r="Q238" s="34"/>
      <c r="R238" s="34"/>
      <c r="S238" s="34"/>
    </row>
    <row r="239" spans="9:19" ht="12.75" customHeight="1" x14ac:dyDescent="0.2">
      <c r="I239" s="34"/>
      <c r="J239" s="38"/>
      <c r="K239" s="38"/>
      <c r="L239" s="38"/>
      <c r="M239" s="38"/>
      <c r="N239" s="38"/>
      <c r="O239" s="38"/>
      <c r="P239" s="34"/>
      <c r="Q239" s="34"/>
      <c r="R239" s="34"/>
      <c r="S239" s="34"/>
    </row>
    <row r="240" spans="9:19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</sheetData>
  <dataConsolidate>
    <dataRefs count="1">
      <dataRef ref="C2:C12" sheet="Validation List"/>
    </dataRefs>
  </dataConsolidate>
  <mergeCells count="28">
    <mergeCell ref="C39:D39"/>
    <mergeCell ref="C38:D38"/>
    <mergeCell ref="C37:D37"/>
    <mergeCell ref="C36:D36"/>
    <mergeCell ref="E23:H23"/>
    <mergeCell ref="B29:H29"/>
    <mergeCell ref="B27:H27"/>
    <mergeCell ref="B25:H25"/>
    <mergeCell ref="C35:D35"/>
    <mergeCell ref="C34:D34"/>
    <mergeCell ref="E33:G33"/>
    <mergeCell ref="A33:B33"/>
    <mergeCell ref="B1:H1"/>
    <mergeCell ref="B2:H2"/>
    <mergeCell ref="E22:H22"/>
    <mergeCell ref="B6:H6"/>
    <mergeCell ref="B9:H9"/>
    <mergeCell ref="B16:H16"/>
    <mergeCell ref="E21:H21"/>
    <mergeCell ref="E18:H18"/>
    <mergeCell ref="E19:H19"/>
    <mergeCell ref="E20:H20"/>
    <mergeCell ref="F4:H4"/>
    <mergeCell ref="E10:F10"/>
    <mergeCell ref="E8:F8"/>
    <mergeCell ref="B14:H14"/>
    <mergeCell ref="B11:H11"/>
    <mergeCell ref="E12:H12"/>
  </mergeCells>
  <conditionalFormatting sqref="C34:D34 H34:H39 C35:C39">
    <cfRule type="cellIs" dxfId="3" priority="1" operator="equal">
      <formula>"not needed"</formula>
    </cfRule>
  </conditionalFormatting>
  <conditionalFormatting sqref="C34:D34 H34:H39 C35:C39">
    <cfRule type="expression" dxfId="2" priority="2">
      <formula>NOT(ISERROR(SEARCH("progress",C34)))</formula>
    </cfRule>
  </conditionalFormatting>
  <conditionalFormatting sqref="C34:D34 H34:H39 C35:C39">
    <cfRule type="cellIs" dxfId="1" priority="3" operator="equal">
      <formula>"done"</formula>
    </cfRule>
  </conditionalFormatting>
  <conditionalFormatting sqref="C34:D34 H34:H39 C35:C39">
    <cfRule type="expression" dxfId="0" priority="4">
      <formula>NOT(ISERROR(SEARCH("pending",C34)))</formula>
    </cfRule>
  </conditionalFormatting>
  <dataValidations count="6">
    <dataValidation type="list" allowBlank="1" showErrorMessage="1" sqref="C40">
      <formula1>$N$2:$N$6</formula1>
    </dataValidation>
    <dataValidation type="list" allowBlank="1" showErrorMessage="1" sqref="B27">
      <formula1>Equipment_Needed</formula1>
    </dataValidation>
    <dataValidation type="list" allowBlank="1" showErrorMessage="1" sqref="B30:G30">
      <formula1>$M$2:$M$5</formula1>
    </dataValidation>
    <dataValidation type="list" allowBlank="1" showInputMessage="1" showErrorMessage="1" prompt="Choose One" sqref="B4">
      <formula1>Organised_by</formula1>
    </dataValidation>
    <dataValidation type="list" allowBlank="1" showErrorMessage="1" sqref="C34:C39 H34:H39">
      <formula1>Planning</formula1>
    </dataValidation>
    <dataValidation type="list" allowBlank="1" showErrorMessage="1" sqref="I27">
      <formula1>$L$2:$L$5</formula1>
    </dataValidation>
  </dataValidations>
  <pageMargins left="0.25" right="0.25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'Validation List'!$B$2:$B$12</xm:f>
          </x14:formula1>
          <xm:sqref>F4:H4</xm:sqref>
        </x14:dataValidation>
        <x14:dataValidation type="list" allowBlank="1" showInputMessage="1" showErrorMessage="1">
          <x14:formula1>
            <xm:f>'Validation List'!$E$2:$E$6</xm:f>
          </x14:formula1>
          <xm:sqref>B29:H29</xm:sqref>
        </x14:dataValidation>
        <x14:dataValidation type="list" allowBlank="1" showInputMessage="1" showErrorMessage="1">
          <x14:formula1>
            <xm:f>'Validation List'!$K$2:$K$14</xm:f>
          </x14:formula1>
          <xm:sqref>B25:H25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00"/>
  <sheetViews>
    <sheetView topLeftCell="A19" workbookViewId="0">
      <selection activeCell="I7" sqref="I7"/>
    </sheetView>
  </sheetViews>
  <sheetFormatPr defaultColWidth="17.28515625" defaultRowHeight="15" customHeight="1" x14ac:dyDescent="0.2"/>
  <cols>
    <col min="1" max="3" width="8.7109375" style="18" customWidth="1"/>
    <col min="4" max="4" width="2.7109375" style="18" customWidth="1"/>
    <col min="5" max="5" width="13.85546875" style="18" customWidth="1"/>
    <col min="6" max="6" width="8.7109375" style="18" customWidth="1"/>
    <col min="7" max="7" width="5.7109375" style="18" customWidth="1"/>
    <col min="8" max="8" width="9" style="18" customWidth="1"/>
    <col min="9" max="9" width="35" style="18" customWidth="1"/>
    <col min="10" max="10" width="3.28515625" style="18" customWidth="1"/>
    <col min="11" max="11" width="2.7109375" style="18" customWidth="1"/>
    <col min="12" max="15" width="6.7109375" style="18" customWidth="1"/>
    <col min="16" max="16" width="2.7109375" style="18" customWidth="1"/>
    <col min="17" max="20" width="6.7109375" style="18" customWidth="1"/>
    <col min="21" max="21" width="2.7109375" style="18" customWidth="1"/>
    <col min="22" max="25" width="6.7109375" style="18" customWidth="1"/>
    <col min="26" max="26" width="2.7109375" style="18" customWidth="1"/>
    <col min="27" max="30" width="6.7109375" style="18" customWidth="1"/>
    <col min="31" max="31" width="2.7109375" style="18" customWidth="1"/>
    <col min="32" max="35" width="6.7109375" style="18" customWidth="1"/>
    <col min="36" max="36" width="2.7109375" style="18" customWidth="1"/>
    <col min="37" max="16384" width="17.28515625" style="18"/>
  </cols>
  <sheetData>
    <row r="1" spans="1:36" ht="30" customHeight="1" x14ac:dyDescent="0.2">
      <c r="A1" s="93"/>
      <c r="B1" s="94"/>
      <c r="C1" s="93"/>
      <c r="D1" s="35"/>
      <c r="E1" s="95"/>
      <c r="F1" s="95"/>
      <c r="G1" s="95"/>
      <c r="H1" s="95"/>
      <c r="I1" s="95"/>
    </row>
    <row r="2" spans="1:36" ht="9.75" customHeight="1" x14ac:dyDescent="0.2">
      <c r="A2" s="96"/>
      <c r="B2" s="36"/>
      <c r="C2" s="36"/>
      <c r="D2" s="36"/>
      <c r="E2" s="36"/>
      <c r="F2" s="36"/>
      <c r="G2" s="36"/>
      <c r="H2" s="36"/>
      <c r="I2" s="36"/>
    </row>
    <row r="3" spans="1:36" ht="30" customHeight="1" x14ac:dyDescent="0.2">
      <c r="A3" s="93"/>
      <c r="B3" s="94"/>
      <c r="C3" s="93"/>
      <c r="D3" s="97" t="str">
        <f>MAIN!B6</f>
        <v>ACTIVITY</v>
      </c>
      <c r="E3" s="36"/>
      <c r="F3" s="36"/>
      <c r="G3" s="36"/>
      <c r="H3" s="36"/>
      <c r="I3" s="98" t="s">
        <v>34</v>
      </c>
    </row>
    <row r="4" spans="1:36" ht="30" customHeight="1" x14ac:dyDescent="0.2">
      <c r="A4" s="99"/>
      <c r="B4" s="100"/>
      <c r="C4" s="100"/>
      <c r="D4" s="100"/>
      <c r="E4" s="100"/>
      <c r="F4" s="100"/>
      <c r="G4" s="100"/>
      <c r="H4" s="100"/>
      <c r="I4" s="100"/>
    </row>
    <row r="5" spans="1:36" ht="44.25" customHeight="1" x14ac:dyDescent="0.2">
      <c r="A5" s="101" t="s">
        <v>46</v>
      </c>
      <c r="B5" s="102"/>
      <c r="C5" s="102"/>
      <c r="D5" s="103"/>
      <c r="E5" s="104" t="s">
        <v>47</v>
      </c>
      <c r="F5" s="105" t="s">
        <v>48</v>
      </c>
      <c r="G5" s="103"/>
      <c r="H5" s="106" t="s">
        <v>49</v>
      </c>
      <c r="I5" s="107" t="s">
        <v>50</v>
      </c>
      <c r="J5" s="108"/>
      <c r="K5" s="108"/>
      <c r="L5" s="108"/>
      <c r="M5" s="108"/>
      <c r="N5" s="108"/>
      <c r="O5" s="108"/>
      <c r="P5" s="108"/>
      <c r="Q5" s="92"/>
      <c r="R5" s="92"/>
      <c r="S5" s="109"/>
      <c r="T5" s="109"/>
      <c r="U5" s="109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</row>
    <row r="6" spans="1:36" ht="30" customHeight="1" x14ac:dyDescent="0.2">
      <c r="A6" s="111"/>
      <c r="B6" s="112"/>
      <c r="C6" s="112"/>
      <c r="D6" s="113"/>
      <c r="E6" s="114"/>
      <c r="F6" s="115"/>
      <c r="G6" s="113"/>
      <c r="H6" s="114"/>
      <c r="I6" s="116"/>
      <c r="J6" s="117"/>
      <c r="K6" s="117"/>
      <c r="L6" s="117"/>
      <c r="M6" s="117"/>
      <c r="N6" s="117"/>
      <c r="O6" s="117"/>
      <c r="P6" s="117"/>
      <c r="Q6" s="92"/>
      <c r="R6" s="92"/>
      <c r="S6" s="118"/>
      <c r="T6" s="118"/>
      <c r="U6" s="118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</row>
    <row r="7" spans="1:36" ht="30" customHeight="1" x14ac:dyDescent="0.2">
      <c r="A7" s="119"/>
      <c r="B7" s="120"/>
      <c r="C7" s="120"/>
      <c r="D7" s="121"/>
      <c r="E7" s="122"/>
      <c r="F7" s="123"/>
      <c r="G7" s="121"/>
      <c r="H7" s="122"/>
      <c r="I7" s="124"/>
      <c r="J7" s="117"/>
      <c r="K7" s="117"/>
      <c r="L7" s="117"/>
      <c r="M7" s="117"/>
      <c r="N7" s="117"/>
      <c r="O7" s="117"/>
      <c r="P7" s="117"/>
      <c r="Q7" s="92"/>
      <c r="R7" s="92"/>
      <c r="S7" s="118"/>
      <c r="T7" s="118"/>
      <c r="U7" s="118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</row>
    <row r="8" spans="1:36" ht="30" customHeight="1" x14ac:dyDescent="0.2">
      <c r="A8" s="119"/>
      <c r="B8" s="120"/>
      <c r="C8" s="120"/>
      <c r="D8" s="121"/>
      <c r="E8" s="122"/>
      <c r="F8" s="123"/>
      <c r="G8" s="121"/>
      <c r="H8" s="122"/>
      <c r="I8" s="124"/>
      <c r="J8" s="117"/>
      <c r="K8" s="117"/>
      <c r="L8" s="117"/>
      <c r="M8" s="117"/>
      <c r="N8" s="117"/>
      <c r="O8" s="117"/>
      <c r="P8" s="117"/>
      <c r="Q8" s="92"/>
      <c r="R8" s="92"/>
      <c r="S8" s="118"/>
      <c r="T8" s="118"/>
      <c r="U8" s="118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</row>
    <row r="9" spans="1:36" ht="30" customHeight="1" x14ac:dyDescent="0.2">
      <c r="A9" s="119"/>
      <c r="B9" s="120"/>
      <c r="C9" s="120"/>
      <c r="D9" s="121"/>
      <c r="E9" s="122"/>
      <c r="F9" s="123"/>
      <c r="G9" s="121"/>
      <c r="H9" s="122"/>
      <c r="I9" s="124"/>
      <c r="J9" s="117"/>
      <c r="K9" s="117"/>
      <c r="L9" s="117"/>
      <c r="M9" s="117"/>
      <c r="N9" s="117"/>
      <c r="O9" s="117"/>
      <c r="P9" s="117"/>
      <c r="Q9" s="92"/>
      <c r="R9" s="92"/>
      <c r="S9" s="118"/>
      <c r="T9" s="118"/>
      <c r="U9" s="118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</row>
    <row r="10" spans="1:36" ht="30" customHeight="1" x14ac:dyDescent="0.2">
      <c r="A10" s="125"/>
      <c r="B10" s="100"/>
      <c r="C10" s="100"/>
      <c r="D10" s="126"/>
      <c r="E10" s="127"/>
      <c r="F10" s="128"/>
      <c r="G10" s="126"/>
      <c r="H10" s="127"/>
      <c r="I10" s="129"/>
      <c r="J10" s="117"/>
      <c r="K10" s="117"/>
      <c r="L10" s="117"/>
      <c r="M10" s="117"/>
      <c r="N10" s="117"/>
      <c r="O10" s="117"/>
      <c r="P10" s="117"/>
      <c r="Q10" s="92"/>
      <c r="R10" s="92"/>
      <c r="S10" s="118"/>
      <c r="T10" s="118"/>
      <c r="U10" s="118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</row>
    <row r="11" spans="1:36" ht="30" customHeight="1" x14ac:dyDescent="0.2">
      <c r="A11" s="130"/>
      <c r="B11" s="120"/>
      <c r="C11" s="120"/>
      <c r="D11" s="121"/>
      <c r="E11" s="131"/>
      <c r="F11" s="132"/>
      <c r="G11" s="121"/>
      <c r="H11" s="131"/>
      <c r="I11" s="133"/>
      <c r="J11" s="117"/>
      <c r="K11" s="117"/>
      <c r="L11" s="117"/>
      <c r="M11" s="117"/>
      <c r="N11" s="117"/>
      <c r="O11" s="117"/>
      <c r="P11" s="117"/>
      <c r="Q11" s="92"/>
      <c r="R11" s="92"/>
      <c r="S11" s="118"/>
      <c r="T11" s="118"/>
      <c r="U11" s="118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</row>
    <row r="12" spans="1:36" ht="30" customHeight="1" x14ac:dyDescent="0.2">
      <c r="A12" s="130"/>
      <c r="B12" s="120"/>
      <c r="C12" s="120"/>
      <c r="D12" s="121"/>
      <c r="E12" s="131"/>
      <c r="F12" s="132"/>
      <c r="G12" s="121"/>
      <c r="H12" s="131"/>
      <c r="I12" s="133"/>
      <c r="J12" s="117"/>
      <c r="K12" s="117"/>
      <c r="L12" s="117"/>
      <c r="M12" s="117"/>
      <c r="N12" s="117"/>
      <c r="O12" s="117"/>
      <c r="P12" s="117"/>
      <c r="Q12" s="92"/>
      <c r="R12" s="92"/>
      <c r="S12" s="118"/>
      <c r="T12" s="118"/>
      <c r="U12" s="118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</row>
    <row r="13" spans="1:36" ht="30" customHeight="1" x14ac:dyDescent="0.2">
      <c r="A13" s="130"/>
      <c r="B13" s="120"/>
      <c r="C13" s="120"/>
      <c r="D13" s="121"/>
      <c r="E13" s="131"/>
      <c r="F13" s="132"/>
      <c r="G13" s="121"/>
      <c r="H13" s="131"/>
      <c r="I13" s="133"/>
      <c r="J13" s="117"/>
      <c r="K13" s="117"/>
      <c r="L13" s="117"/>
      <c r="M13" s="117"/>
      <c r="N13" s="117"/>
      <c r="O13" s="117"/>
      <c r="P13" s="117"/>
      <c r="Q13" s="92"/>
      <c r="R13" s="92"/>
      <c r="S13" s="118"/>
      <c r="T13" s="118"/>
      <c r="U13" s="118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</row>
    <row r="14" spans="1:36" ht="30" customHeight="1" x14ac:dyDescent="0.2">
      <c r="A14" s="130"/>
      <c r="B14" s="120"/>
      <c r="C14" s="120"/>
      <c r="D14" s="121"/>
      <c r="E14" s="131"/>
      <c r="F14" s="132"/>
      <c r="G14" s="121"/>
      <c r="H14" s="131"/>
      <c r="I14" s="133"/>
      <c r="J14" s="117"/>
      <c r="K14" s="117"/>
      <c r="L14" s="117"/>
      <c r="M14" s="117"/>
      <c r="N14" s="117"/>
      <c r="O14" s="117"/>
      <c r="P14" s="117"/>
      <c r="Q14" s="92"/>
      <c r="R14" s="92"/>
      <c r="S14" s="118"/>
      <c r="T14" s="118"/>
      <c r="U14" s="118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</row>
    <row r="15" spans="1:36" ht="30" customHeight="1" x14ac:dyDescent="0.2">
      <c r="A15" s="130"/>
      <c r="B15" s="120"/>
      <c r="C15" s="120"/>
      <c r="D15" s="121"/>
      <c r="E15" s="131"/>
      <c r="F15" s="132"/>
      <c r="G15" s="121"/>
      <c r="H15" s="131"/>
      <c r="I15" s="133"/>
      <c r="J15" s="117"/>
      <c r="K15" s="117"/>
      <c r="L15" s="117"/>
      <c r="M15" s="117"/>
      <c r="N15" s="117"/>
      <c r="O15" s="117"/>
      <c r="P15" s="117"/>
      <c r="Q15" s="92"/>
      <c r="R15" s="92"/>
      <c r="S15" s="118"/>
      <c r="T15" s="118"/>
      <c r="U15" s="118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</row>
    <row r="16" spans="1:36" ht="30" customHeight="1" x14ac:dyDescent="0.2">
      <c r="A16" s="130"/>
      <c r="B16" s="120"/>
      <c r="C16" s="120"/>
      <c r="D16" s="121"/>
      <c r="E16" s="131"/>
      <c r="F16" s="132"/>
      <c r="G16" s="121"/>
      <c r="H16" s="131"/>
      <c r="I16" s="133"/>
      <c r="J16" s="117"/>
      <c r="K16" s="117"/>
      <c r="L16" s="117"/>
      <c r="M16" s="117"/>
      <c r="N16" s="117"/>
      <c r="O16" s="117"/>
      <c r="P16" s="117"/>
      <c r="Q16" s="92"/>
      <c r="R16" s="92"/>
      <c r="S16" s="118"/>
      <c r="T16" s="118"/>
      <c r="U16" s="118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</row>
    <row r="17" spans="1:36" ht="30" customHeight="1" x14ac:dyDescent="0.2">
      <c r="A17" s="130"/>
      <c r="B17" s="120"/>
      <c r="C17" s="120"/>
      <c r="D17" s="121"/>
      <c r="E17" s="131"/>
      <c r="F17" s="132"/>
      <c r="G17" s="121"/>
      <c r="H17" s="131"/>
      <c r="I17" s="133"/>
      <c r="J17" s="117"/>
      <c r="K17" s="117"/>
      <c r="L17" s="117"/>
      <c r="M17" s="117"/>
      <c r="N17" s="117"/>
      <c r="O17" s="117"/>
      <c r="P17" s="117"/>
      <c r="Q17" s="92"/>
      <c r="R17" s="92"/>
      <c r="S17" s="118"/>
      <c r="T17" s="118"/>
      <c r="U17" s="118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</row>
    <row r="18" spans="1:36" ht="30" customHeight="1" x14ac:dyDescent="0.2">
      <c r="A18" s="130"/>
      <c r="B18" s="120"/>
      <c r="C18" s="120"/>
      <c r="D18" s="121"/>
      <c r="E18" s="131"/>
      <c r="F18" s="132"/>
      <c r="G18" s="121"/>
      <c r="H18" s="131"/>
      <c r="I18" s="133"/>
      <c r="J18" s="117"/>
      <c r="K18" s="117"/>
      <c r="L18" s="117"/>
      <c r="M18" s="117"/>
      <c r="N18" s="117"/>
      <c r="O18" s="117"/>
      <c r="P18" s="117"/>
      <c r="Q18" s="92"/>
      <c r="R18" s="92"/>
      <c r="S18" s="118"/>
      <c r="T18" s="118"/>
      <c r="U18" s="118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</row>
    <row r="19" spans="1:36" ht="30" customHeight="1" x14ac:dyDescent="0.2">
      <c r="A19" s="130"/>
      <c r="B19" s="120"/>
      <c r="C19" s="120"/>
      <c r="D19" s="121"/>
      <c r="E19" s="131"/>
      <c r="F19" s="132"/>
      <c r="G19" s="121"/>
      <c r="H19" s="131"/>
      <c r="I19" s="133"/>
      <c r="J19" s="117"/>
      <c r="K19" s="117"/>
      <c r="L19" s="117"/>
      <c r="M19" s="117"/>
      <c r="N19" s="117"/>
      <c r="O19" s="117"/>
      <c r="P19" s="117"/>
      <c r="Q19" s="92"/>
      <c r="R19" s="134"/>
      <c r="S19" s="118"/>
      <c r="T19" s="118"/>
      <c r="U19" s="118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</row>
    <row r="20" spans="1:36" ht="30" customHeight="1" x14ac:dyDescent="0.2">
      <c r="A20" s="130"/>
      <c r="B20" s="120"/>
      <c r="C20" s="120"/>
      <c r="D20" s="121"/>
      <c r="E20" s="131"/>
      <c r="F20" s="132"/>
      <c r="G20" s="121"/>
      <c r="H20" s="131"/>
      <c r="I20" s="133"/>
      <c r="J20" s="117"/>
      <c r="K20" s="117"/>
      <c r="L20" s="117"/>
      <c r="M20" s="117"/>
      <c r="N20" s="117"/>
      <c r="O20" s="117"/>
      <c r="P20" s="117"/>
      <c r="Q20" s="92"/>
      <c r="R20" s="134"/>
      <c r="S20" s="118"/>
      <c r="T20" s="118"/>
      <c r="U20" s="118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</row>
    <row r="21" spans="1:36" ht="30" customHeight="1" x14ac:dyDescent="0.2">
      <c r="A21" s="130"/>
      <c r="B21" s="120"/>
      <c r="C21" s="120"/>
      <c r="D21" s="121"/>
      <c r="E21" s="131"/>
      <c r="F21" s="132"/>
      <c r="G21" s="121"/>
      <c r="H21" s="131"/>
      <c r="I21" s="133"/>
      <c r="J21" s="117"/>
      <c r="K21" s="117"/>
      <c r="L21" s="117"/>
      <c r="M21" s="117"/>
      <c r="N21" s="117"/>
      <c r="O21" s="117"/>
      <c r="P21" s="117"/>
      <c r="Q21" s="92"/>
      <c r="R21" s="92"/>
      <c r="S21" s="118"/>
      <c r="T21" s="118"/>
      <c r="U21" s="118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</row>
    <row r="22" spans="1:36" ht="30" customHeight="1" x14ac:dyDescent="0.2">
      <c r="A22" s="130"/>
      <c r="B22" s="120"/>
      <c r="C22" s="120"/>
      <c r="D22" s="121"/>
      <c r="E22" s="131"/>
      <c r="F22" s="132"/>
      <c r="G22" s="121"/>
      <c r="H22" s="131"/>
      <c r="I22" s="133"/>
      <c r="J22" s="117"/>
      <c r="K22" s="117"/>
      <c r="L22" s="117"/>
      <c r="M22" s="117"/>
      <c r="N22" s="117"/>
      <c r="O22" s="117"/>
      <c r="P22" s="117"/>
      <c r="Q22" s="92"/>
      <c r="R22" s="92"/>
      <c r="S22" s="118"/>
      <c r="T22" s="118"/>
      <c r="U22" s="118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</row>
    <row r="23" spans="1:36" ht="30" customHeight="1" x14ac:dyDescent="0.2">
      <c r="A23" s="130"/>
      <c r="B23" s="120"/>
      <c r="C23" s="120"/>
      <c r="D23" s="121"/>
      <c r="E23" s="131"/>
      <c r="F23" s="132"/>
      <c r="G23" s="121"/>
      <c r="H23" s="131"/>
      <c r="I23" s="133"/>
      <c r="J23" s="117"/>
      <c r="K23" s="117"/>
      <c r="L23" s="117"/>
      <c r="M23" s="117"/>
      <c r="N23" s="117"/>
      <c r="O23" s="117"/>
      <c r="P23" s="117"/>
      <c r="Q23" s="92"/>
      <c r="R23" s="92"/>
      <c r="S23" s="118"/>
      <c r="T23" s="118"/>
      <c r="U23" s="118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</row>
    <row r="24" spans="1:36" ht="30" customHeight="1" x14ac:dyDescent="0.2">
      <c r="A24" s="130"/>
      <c r="B24" s="120"/>
      <c r="C24" s="120"/>
      <c r="D24" s="121"/>
      <c r="E24" s="131"/>
      <c r="F24" s="132"/>
      <c r="G24" s="121"/>
      <c r="H24" s="131"/>
      <c r="I24" s="133"/>
      <c r="J24" s="117"/>
      <c r="K24" s="117"/>
      <c r="L24" s="117"/>
      <c r="M24" s="117"/>
      <c r="N24" s="117"/>
      <c r="O24" s="117"/>
      <c r="P24" s="117"/>
      <c r="Q24" s="118"/>
      <c r="R24" s="118"/>
      <c r="S24" s="118"/>
      <c r="T24" s="118"/>
      <c r="U24" s="118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</row>
    <row r="25" spans="1:36" ht="30" customHeight="1" x14ac:dyDescent="0.2">
      <c r="A25" s="130"/>
      <c r="B25" s="120"/>
      <c r="C25" s="120"/>
      <c r="D25" s="121"/>
      <c r="E25" s="131"/>
      <c r="F25" s="132"/>
      <c r="G25" s="121"/>
      <c r="H25" s="131"/>
      <c r="I25" s="133"/>
      <c r="J25" s="117"/>
      <c r="K25" s="117"/>
      <c r="L25" s="117"/>
      <c r="M25" s="117"/>
      <c r="N25" s="117"/>
      <c r="O25" s="117"/>
      <c r="P25" s="117"/>
      <c r="Q25" s="118"/>
      <c r="R25" s="118"/>
      <c r="S25" s="118"/>
      <c r="T25" s="118"/>
      <c r="U25" s="118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</row>
    <row r="26" spans="1:36" ht="30" customHeight="1" x14ac:dyDescent="0.2">
      <c r="A26" s="130"/>
      <c r="B26" s="120"/>
      <c r="C26" s="120"/>
      <c r="D26" s="121"/>
      <c r="E26" s="131"/>
      <c r="F26" s="132"/>
      <c r="G26" s="121"/>
      <c r="H26" s="131"/>
      <c r="I26" s="133"/>
      <c r="J26" s="117"/>
      <c r="K26" s="117"/>
      <c r="L26" s="117"/>
      <c r="M26" s="117"/>
      <c r="N26" s="117"/>
      <c r="O26" s="117"/>
      <c r="P26" s="117"/>
      <c r="Q26" s="118"/>
      <c r="R26" s="118"/>
      <c r="S26" s="118"/>
      <c r="T26" s="118"/>
      <c r="U26" s="118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</row>
    <row r="27" spans="1:36" ht="30" customHeight="1" x14ac:dyDescent="0.2">
      <c r="A27" s="130"/>
      <c r="B27" s="120"/>
      <c r="C27" s="120"/>
      <c r="D27" s="121"/>
      <c r="E27" s="131"/>
      <c r="F27" s="132"/>
      <c r="G27" s="121"/>
      <c r="H27" s="131"/>
      <c r="I27" s="133"/>
      <c r="J27" s="117"/>
      <c r="K27" s="117"/>
      <c r="L27" s="117"/>
      <c r="M27" s="117"/>
      <c r="N27" s="117"/>
      <c r="O27" s="117"/>
      <c r="P27" s="117"/>
      <c r="Q27" s="118"/>
      <c r="R27" s="118"/>
      <c r="S27" s="118"/>
      <c r="T27" s="118"/>
      <c r="U27" s="118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</row>
    <row r="28" spans="1:36" ht="30" customHeight="1" x14ac:dyDescent="0.2">
      <c r="A28" s="130"/>
      <c r="B28" s="120"/>
      <c r="C28" s="120"/>
      <c r="D28" s="121"/>
      <c r="E28" s="131"/>
      <c r="F28" s="132"/>
      <c r="G28" s="121"/>
      <c r="H28" s="131"/>
      <c r="I28" s="133"/>
      <c r="J28" s="117"/>
      <c r="K28" s="117"/>
      <c r="L28" s="117"/>
      <c r="M28" s="117"/>
      <c r="N28" s="117"/>
      <c r="O28" s="117"/>
      <c r="P28" s="117"/>
      <c r="Q28" s="118"/>
      <c r="R28" s="118"/>
      <c r="S28" s="118"/>
      <c r="T28" s="118"/>
      <c r="U28" s="118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</row>
    <row r="29" spans="1:36" ht="30" customHeight="1" x14ac:dyDescent="0.2">
      <c r="A29" s="130"/>
      <c r="B29" s="120"/>
      <c r="C29" s="120"/>
      <c r="D29" s="121"/>
      <c r="E29" s="131"/>
      <c r="F29" s="132"/>
      <c r="G29" s="121"/>
      <c r="H29" s="131"/>
      <c r="I29" s="133"/>
      <c r="J29" s="117"/>
      <c r="K29" s="117"/>
      <c r="L29" s="117"/>
      <c r="M29" s="117"/>
      <c r="N29" s="117"/>
      <c r="O29" s="117"/>
      <c r="P29" s="117"/>
      <c r="Q29" s="118"/>
      <c r="R29" s="118"/>
      <c r="S29" s="118"/>
      <c r="T29" s="118"/>
      <c r="U29" s="118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</row>
    <row r="30" spans="1:36" ht="30" customHeight="1" x14ac:dyDescent="0.2">
      <c r="A30" s="130"/>
      <c r="B30" s="120"/>
      <c r="C30" s="120"/>
      <c r="D30" s="121"/>
      <c r="E30" s="131"/>
      <c r="F30" s="132"/>
      <c r="G30" s="121"/>
      <c r="H30" s="131"/>
      <c r="I30" s="133"/>
      <c r="J30" s="117"/>
      <c r="K30" s="117"/>
      <c r="L30" s="117"/>
      <c r="M30" s="117"/>
      <c r="N30" s="117"/>
      <c r="O30" s="117"/>
      <c r="P30" s="117"/>
      <c r="Q30" s="118"/>
      <c r="R30" s="118"/>
      <c r="S30" s="118"/>
      <c r="T30" s="118"/>
      <c r="U30" s="118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</row>
    <row r="31" spans="1:36" ht="30" customHeight="1" x14ac:dyDescent="0.2">
      <c r="A31" s="130"/>
      <c r="B31" s="120"/>
      <c r="C31" s="120"/>
      <c r="D31" s="121"/>
      <c r="E31" s="131"/>
      <c r="F31" s="132"/>
      <c r="G31" s="121"/>
      <c r="H31" s="131"/>
      <c r="I31" s="133"/>
      <c r="J31" s="117"/>
      <c r="K31" s="117"/>
      <c r="L31" s="117"/>
      <c r="M31" s="117"/>
      <c r="N31" s="117"/>
      <c r="O31" s="117"/>
      <c r="P31" s="117"/>
      <c r="Q31" s="118"/>
      <c r="R31" s="118"/>
      <c r="S31" s="118"/>
      <c r="T31" s="118"/>
      <c r="U31" s="118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</row>
    <row r="32" spans="1:36" ht="30" customHeight="1" x14ac:dyDescent="0.2">
      <c r="A32" s="135"/>
      <c r="B32" s="136"/>
      <c r="C32" s="136"/>
      <c r="D32" s="137"/>
      <c r="E32" s="138"/>
      <c r="F32" s="139"/>
      <c r="G32" s="137"/>
      <c r="H32" s="138"/>
      <c r="I32" s="140"/>
      <c r="J32" s="117"/>
      <c r="K32" s="117"/>
      <c r="L32" s="117"/>
      <c r="M32" s="117"/>
      <c r="N32" s="117"/>
      <c r="O32" s="117"/>
      <c r="P32" s="117"/>
      <c r="Q32" s="118"/>
      <c r="R32" s="118"/>
      <c r="S32" s="118"/>
      <c r="T32" s="118"/>
      <c r="U32" s="118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</row>
    <row r="33" spans="1:36" ht="15" customHeight="1" x14ac:dyDescent="0.2">
      <c r="A33" s="141"/>
      <c r="B33" s="142"/>
      <c r="C33" s="142"/>
      <c r="D33" s="143"/>
      <c r="E33" s="144"/>
      <c r="F33" s="145"/>
      <c r="G33" s="143"/>
      <c r="H33" s="146"/>
      <c r="I33" s="147"/>
      <c r="J33" s="117"/>
      <c r="K33" s="117"/>
      <c r="L33" s="117"/>
      <c r="M33" s="117"/>
      <c r="N33" s="117"/>
      <c r="O33" s="117"/>
      <c r="P33" s="117"/>
      <c r="Q33" s="118"/>
      <c r="R33" s="118"/>
      <c r="S33" s="118"/>
      <c r="T33" s="118"/>
      <c r="U33" s="118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</row>
    <row r="34" spans="1:36" ht="15" customHeight="1" x14ac:dyDescent="0.2">
      <c r="A34" s="148"/>
      <c r="B34" s="149" t="s">
        <v>51</v>
      </c>
      <c r="C34" s="149"/>
      <c r="D34" s="150" t="s">
        <v>52</v>
      </c>
      <c r="E34" s="151"/>
      <c r="F34" s="152"/>
      <c r="G34" s="153"/>
      <c r="H34" s="154"/>
      <c r="I34" s="155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</row>
    <row r="35" spans="1:36" ht="15" customHeight="1" x14ac:dyDescent="0.2">
      <c r="A35" s="148"/>
      <c r="B35" s="149"/>
      <c r="C35" s="149"/>
      <c r="D35" s="156" t="s">
        <v>53</v>
      </c>
      <c r="E35" s="157"/>
      <c r="F35" s="158" t="s">
        <v>54</v>
      </c>
      <c r="G35" s="159"/>
      <c r="H35" s="154"/>
      <c r="I35" s="155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</row>
    <row r="36" spans="1:36" ht="15" customHeight="1" x14ac:dyDescent="0.2">
      <c r="A36" s="160"/>
      <c r="B36" s="161"/>
      <c r="C36" s="161"/>
      <c r="D36" s="162"/>
      <c r="E36" s="162"/>
      <c r="F36" s="163"/>
      <c r="G36" s="163"/>
      <c r="H36" s="161"/>
      <c r="I36" s="164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</row>
    <row r="37" spans="1:36" ht="12.75" customHeight="1" x14ac:dyDescent="0.2">
      <c r="A37" s="165"/>
      <c r="B37" s="92"/>
      <c r="C37" s="92"/>
      <c r="D37" s="92"/>
      <c r="E37" s="92"/>
      <c r="F37" s="92"/>
      <c r="G37" s="92"/>
      <c r="H37" s="166"/>
      <c r="I37" s="166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</row>
    <row r="38" spans="1:36" ht="12.75" customHeight="1" x14ac:dyDescent="0.2">
      <c r="A38" s="165"/>
      <c r="B38" s="92"/>
      <c r="C38" s="92"/>
      <c r="D38" s="92"/>
      <c r="E38" s="92"/>
      <c r="F38" s="92"/>
      <c r="G38" s="92"/>
      <c r="H38" s="166"/>
      <c r="I38" s="166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</row>
    <row r="39" spans="1:36" ht="12.75" customHeight="1" x14ac:dyDescent="0.2">
      <c r="A39" s="165"/>
      <c r="B39" s="92"/>
      <c r="C39" s="92"/>
      <c r="D39" s="92"/>
      <c r="E39" s="92"/>
      <c r="F39" s="92"/>
      <c r="G39" s="92"/>
      <c r="H39" s="166"/>
      <c r="I39" s="166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</row>
    <row r="40" spans="1:36" ht="12.75" customHeight="1" x14ac:dyDescent="0.2">
      <c r="A40" s="165"/>
      <c r="B40" s="92"/>
      <c r="C40" s="92"/>
      <c r="D40" s="92"/>
      <c r="E40" s="92"/>
      <c r="F40" s="92"/>
      <c r="G40" s="92"/>
      <c r="H40" s="166"/>
      <c r="I40" s="166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</row>
    <row r="41" spans="1:36" ht="12.75" customHeight="1" x14ac:dyDescent="0.2">
      <c r="A41" s="165"/>
      <c r="B41" s="92"/>
      <c r="C41" s="92"/>
      <c r="D41" s="92"/>
      <c r="E41" s="92"/>
      <c r="F41" s="92"/>
      <c r="G41" s="92"/>
      <c r="H41" s="166"/>
      <c r="I41" s="166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</row>
    <row r="42" spans="1:36" ht="12.75" customHeight="1" x14ac:dyDescent="0.2">
      <c r="A42" s="165"/>
      <c r="B42" s="92"/>
      <c r="C42" s="92"/>
      <c r="D42" s="92"/>
      <c r="E42" s="92"/>
      <c r="F42" s="92"/>
      <c r="G42" s="92"/>
      <c r="H42" s="166"/>
      <c r="I42" s="166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</row>
    <row r="43" spans="1:36" ht="12.75" customHeight="1" x14ac:dyDescent="0.2">
      <c r="A43" s="165"/>
      <c r="B43" s="92"/>
      <c r="C43" s="92"/>
      <c r="D43" s="92"/>
      <c r="E43" s="92"/>
      <c r="F43" s="92"/>
      <c r="G43" s="92"/>
      <c r="H43" s="166"/>
      <c r="I43" s="166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</row>
    <row r="44" spans="1:36" ht="12.75" customHeight="1" x14ac:dyDescent="0.2">
      <c r="A44" s="165"/>
      <c r="B44" s="92"/>
      <c r="C44" s="92"/>
      <c r="D44" s="92"/>
      <c r="E44" s="92"/>
      <c r="F44" s="92"/>
      <c r="G44" s="92"/>
      <c r="H44" s="166"/>
      <c r="I44" s="166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</row>
    <row r="45" spans="1:36" ht="12.75" customHeight="1" x14ac:dyDescent="0.2">
      <c r="A45" s="165"/>
      <c r="B45" s="92"/>
      <c r="C45" s="92"/>
      <c r="D45" s="92"/>
      <c r="E45" s="92"/>
      <c r="F45" s="92"/>
      <c r="G45" s="92"/>
      <c r="H45" s="166"/>
      <c r="I45" s="166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</row>
    <row r="46" spans="1:36" ht="12.75" customHeight="1" x14ac:dyDescent="0.2">
      <c r="A46" s="165"/>
      <c r="B46" s="92"/>
      <c r="C46" s="92"/>
      <c r="D46" s="92"/>
      <c r="E46" s="92"/>
      <c r="F46" s="92"/>
      <c r="G46" s="92"/>
      <c r="H46" s="166"/>
      <c r="I46" s="166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</row>
    <row r="47" spans="1:36" ht="12.75" customHeight="1" x14ac:dyDescent="0.2">
      <c r="A47" s="165"/>
      <c r="B47" s="92"/>
      <c r="C47" s="92"/>
      <c r="D47" s="92"/>
      <c r="E47" s="92"/>
      <c r="F47" s="92"/>
      <c r="G47" s="92"/>
      <c r="H47" s="166"/>
      <c r="I47" s="166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</row>
    <row r="48" spans="1:36" ht="12.75" customHeight="1" x14ac:dyDescent="0.2">
      <c r="A48" s="165"/>
      <c r="B48" s="92"/>
      <c r="C48" s="92"/>
      <c r="D48" s="92"/>
      <c r="E48" s="92"/>
      <c r="F48" s="92"/>
      <c r="G48" s="92"/>
      <c r="H48" s="166"/>
      <c r="I48" s="166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</row>
    <row r="49" spans="1:36" ht="12.75" customHeight="1" x14ac:dyDescent="0.2">
      <c r="A49" s="165"/>
      <c r="B49" s="92"/>
      <c r="C49" s="92"/>
      <c r="D49" s="92"/>
      <c r="E49" s="92"/>
      <c r="F49" s="92"/>
      <c r="G49" s="92"/>
      <c r="H49" s="166"/>
      <c r="I49" s="166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</row>
    <row r="50" spans="1:36" ht="12.75" customHeight="1" x14ac:dyDescent="0.2">
      <c r="A50" s="165"/>
      <c r="B50" s="92"/>
      <c r="C50" s="92"/>
      <c r="D50" s="92"/>
      <c r="E50" s="92"/>
      <c r="F50" s="92"/>
      <c r="G50" s="92"/>
      <c r="H50" s="166"/>
      <c r="I50" s="166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</row>
    <row r="51" spans="1:36" ht="12.75" customHeight="1" x14ac:dyDescent="0.2">
      <c r="A51" s="165"/>
      <c r="B51" s="92"/>
      <c r="C51" s="92"/>
      <c r="D51" s="92"/>
      <c r="E51" s="92"/>
      <c r="F51" s="92"/>
      <c r="G51" s="92"/>
      <c r="H51" s="166"/>
      <c r="I51" s="166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</row>
    <row r="52" spans="1:36" ht="12.75" customHeight="1" x14ac:dyDescent="0.2">
      <c r="A52" s="165"/>
      <c r="B52" s="92"/>
      <c r="C52" s="92"/>
      <c r="D52" s="92"/>
      <c r="E52" s="92"/>
      <c r="F52" s="92"/>
      <c r="G52" s="92"/>
      <c r="H52" s="166"/>
      <c r="I52" s="166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</row>
    <row r="53" spans="1:36" ht="12.75" customHeight="1" x14ac:dyDescent="0.2">
      <c r="A53" s="165"/>
      <c r="B53" s="92"/>
      <c r="C53" s="92"/>
      <c r="D53" s="92"/>
      <c r="E53" s="92"/>
      <c r="F53" s="92"/>
      <c r="G53" s="92"/>
      <c r="H53" s="166"/>
      <c r="I53" s="166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</row>
    <row r="54" spans="1:36" ht="12.75" customHeight="1" x14ac:dyDescent="0.2">
      <c r="A54" s="165"/>
      <c r="B54" s="92"/>
      <c r="C54" s="92"/>
      <c r="D54" s="92"/>
      <c r="E54" s="92"/>
      <c r="F54" s="92"/>
      <c r="G54" s="92"/>
      <c r="H54" s="166"/>
      <c r="I54" s="166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</row>
    <row r="55" spans="1:36" ht="12.75" customHeight="1" x14ac:dyDescent="0.2">
      <c r="A55" s="165"/>
      <c r="B55" s="92"/>
      <c r="C55" s="92"/>
      <c r="D55" s="92"/>
      <c r="E55" s="92"/>
      <c r="F55" s="92"/>
      <c r="G55" s="92"/>
      <c r="H55" s="166"/>
      <c r="I55" s="166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  <c r="AG55" s="92"/>
      <c r="AH55" s="92"/>
      <c r="AI55" s="92"/>
      <c r="AJ55" s="92"/>
    </row>
    <row r="56" spans="1:36" ht="12.75" customHeight="1" x14ac:dyDescent="0.2">
      <c r="A56" s="165"/>
      <c r="B56" s="92"/>
      <c r="C56" s="92"/>
      <c r="D56" s="92"/>
      <c r="E56" s="92"/>
      <c r="F56" s="92"/>
      <c r="G56" s="92"/>
      <c r="H56" s="166"/>
      <c r="I56" s="166"/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</row>
    <row r="57" spans="1:36" ht="12.75" customHeight="1" x14ac:dyDescent="0.2">
      <c r="A57" s="165"/>
      <c r="B57" s="92"/>
      <c r="C57" s="92"/>
      <c r="D57" s="92"/>
      <c r="E57" s="92"/>
      <c r="F57" s="92"/>
      <c r="G57" s="92"/>
      <c r="H57" s="166"/>
      <c r="I57" s="166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</row>
    <row r="58" spans="1:36" ht="12.75" customHeight="1" x14ac:dyDescent="0.2">
      <c r="A58" s="165"/>
      <c r="B58" s="92"/>
      <c r="C58" s="92"/>
      <c r="D58" s="92"/>
      <c r="E58" s="92"/>
      <c r="F58" s="92"/>
      <c r="G58" s="92"/>
      <c r="H58" s="166"/>
      <c r="I58" s="166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</row>
    <row r="59" spans="1:36" ht="12.75" customHeight="1" x14ac:dyDescent="0.2">
      <c r="A59" s="165"/>
      <c r="B59" s="92"/>
      <c r="C59" s="92"/>
      <c r="D59" s="92"/>
      <c r="E59" s="92"/>
      <c r="F59" s="92"/>
      <c r="G59" s="92"/>
      <c r="H59" s="166"/>
      <c r="I59" s="166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</row>
    <row r="60" spans="1:36" ht="12.75" customHeight="1" x14ac:dyDescent="0.2">
      <c r="A60" s="165"/>
      <c r="B60" s="92"/>
      <c r="C60" s="92"/>
      <c r="D60" s="92"/>
      <c r="E60" s="92"/>
      <c r="F60" s="92"/>
      <c r="G60" s="92"/>
      <c r="H60" s="166"/>
      <c r="I60" s="166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</row>
    <row r="61" spans="1:36" ht="12.75" customHeight="1" x14ac:dyDescent="0.2">
      <c r="A61" s="165"/>
      <c r="B61" s="92"/>
      <c r="C61" s="92"/>
      <c r="D61" s="92"/>
      <c r="E61" s="92"/>
      <c r="F61" s="92"/>
      <c r="G61" s="92"/>
      <c r="H61" s="166"/>
      <c r="I61" s="166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</row>
    <row r="62" spans="1:36" ht="12.75" customHeight="1" x14ac:dyDescent="0.2">
      <c r="A62" s="165"/>
      <c r="B62" s="92"/>
      <c r="C62" s="92"/>
      <c r="D62" s="92"/>
      <c r="E62" s="92"/>
      <c r="F62" s="92"/>
      <c r="G62" s="92"/>
      <c r="H62" s="166"/>
      <c r="I62" s="166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2"/>
      <c r="AJ62" s="92"/>
    </row>
    <row r="63" spans="1:36" ht="12.75" customHeight="1" x14ac:dyDescent="0.2">
      <c r="A63" s="165"/>
      <c r="B63" s="92"/>
      <c r="C63" s="92"/>
      <c r="D63" s="92"/>
      <c r="E63" s="92"/>
      <c r="F63" s="92"/>
      <c r="G63" s="92"/>
      <c r="H63" s="166"/>
      <c r="I63" s="166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92"/>
      <c r="AI63" s="92"/>
      <c r="AJ63" s="92"/>
    </row>
    <row r="64" spans="1:36" ht="12.75" customHeight="1" x14ac:dyDescent="0.2">
      <c r="A64" s="165"/>
      <c r="B64" s="92"/>
      <c r="C64" s="92"/>
      <c r="D64" s="92"/>
      <c r="E64" s="92"/>
      <c r="F64" s="92"/>
      <c r="G64" s="92"/>
      <c r="H64" s="166"/>
      <c r="I64" s="166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  <c r="AG64" s="92"/>
      <c r="AH64" s="92"/>
      <c r="AI64" s="92"/>
      <c r="AJ64" s="92"/>
    </row>
    <row r="65" spans="1:36" ht="12.75" customHeight="1" x14ac:dyDescent="0.2">
      <c r="A65" s="165"/>
      <c r="B65" s="92"/>
      <c r="C65" s="92"/>
      <c r="D65" s="92"/>
      <c r="E65" s="92"/>
      <c r="F65" s="92"/>
      <c r="G65" s="92"/>
      <c r="H65" s="166"/>
      <c r="I65" s="166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92"/>
    </row>
    <row r="66" spans="1:36" ht="12.75" customHeight="1" x14ac:dyDescent="0.2">
      <c r="A66" s="165"/>
      <c r="B66" s="92"/>
      <c r="C66" s="92"/>
      <c r="D66" s="92"/>
      <c r="E66" s="92"/>
      <c r="F66" s="92"/>
      <c r="G66" s="92"/>
      <c r="H66" s="166"/>
      <c r="I66" s="166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</row>
    <row r="67" spans="1:36" ht="12.75" customHeight="1" x14ac:dyDescent="0.2">
      <c r="A67" s="165"/>
      <c r="B67" s="92"/>
      <c r="C67" s="92"/>
      <c r="D67" s="92"/>
      <c r="E67" s="92"/>
      <c r="F67" s="92"/>
      <c r="G67" s="92"/>
      <c r="H67" s="166"/>
      <c r="I67" s="166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92"/>
    </row>
    <row r="68" spans="1:36" ht="12.75" customHeight="1" x14ac:dyDescent="0.2">
      <c r="A68" s="165"/>
      <c r="B68" s="92"/>
      <c r="C68" s="92"/>
      <c r="D68" s="92"/>
      <c r="E68" s="92"/>
      <c r="F68" s="92"/>
      <c r="G68" s="92"/>
      <c r="H68" s="166"/>
      <c r="I68" s="166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  <c r="AI68" s="92"/>
      <c r="AJ68" s="92"/>
    </row>
    <row r="69" spans="1:36" ht="12.75" customHeight="1" x14ac:dyDescent="0.2">
      <c r="A69" s="165"/>
      <c r="B69" s="92"/>
      <c r="C69" s="92"/>
      <c r="D69" s="92"/>
      <c r="E69" s="92"/>
      <c r="F69" s="92"/>
      <c r="G69" s="92"/>
      <c r="H69" s="166"/>
      <c r="I69" s="166"/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</row>
    <row r="70" spans="1:36" ht="12.75" customHeight="1" x14ac:dyDescent="0.2">
      <c r="A70" s="165"/>
      <c r="B70" s="92"/>
      <c r="C70" s="92"/>
      <c r="D70" s="92"/>
      <c r="E70" s="92"/>
      <c r="F70" s="92"/>
      <c r="G70" s="92"/>
      <c r="H70" s="166"/>
      <c r="I70" s="166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92"/>
      <c r="AI70" s="92"/>
      <c r="AJ70" s="92"/>
    </row>
    <row r="71" spans="1:36" ht="12.75" customHeight="1" x14ac:dyDescent="0.2">
      <c r="A71" s="165"/>
      <c r="B71" s="92"/>
      <c r="C71" s="92"/>
      <c r="D71" s="92"/>
      <c r="E71" s="92"/>
      <c r="F71" s="92"/>
      <c r="G71" s="92"/>
      <c r="H71" s="166"/>
      <c r="I71" s="166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92"/>
      <c r="AI71" s="92"/>
      <c r="AJ71" s="92"/>
    </row>
    <row r="72" spans="1:36" ht="12.75" customHeight="1" x14ac:dyDescent="0.2">
      <c r="A72" s="165"/>
      <c r="B72" s="92"/>
      <c r="C72" s="92"/>
      <c r="D72" s="92"/>
      <c r="E72" s="92"/>
      <c r="F72" s="92"/>
      <c r="G72" s="92"/>
      <c r="H72" s="166"/>
      <c r="I72" s="166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92"/>
      <c r="W72" s="92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92"/>
      <c r="AI72" s="92"/>
      <c r="AJ72" s="92"/>
    </row>
    <row r="73" spans="1:36" ht="12.75" customHeight="1" x14ac:dyDescent="0.2">
      <c r="A73" s="165"/>
      <c r="B73" s="92"/>
      <c r="C73" s="92"/>
      <c r="D73" s="92"/>
      <c r="E73" s="92"/>
      <c r="F73" s="92"/>
      <c r="G73" s="92"/>
      <c r="H73" s="166"/>
      <c r="I73" s="166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92"/>
      <c r="W73" s="92"/>
      <c r="X73" s="92"/>
      <c r="Y73" s="92"/>
      <c r="Z73" s="92"/>
      <c r="AA73" s="92"/>
      <c r="AB73" s="92"/>
      <c r="AC73" s="92"/>
      <c r="AD73" s="92"/>
      <c r="AE73" s="92"/>
      <c r="AF73" s="92"/>
      <c r="AG73" s="92"/>
      <c r="AH73" s="92"/>
      <c r="AI73" s="92"/>
      <c r="AJ73" s="92"/>
    </row>
    <row r="74" spans="1:36" ht="12.75" customHeight="1" x14ac:dyDescent="0.2">
      <c r="A74" s="165"/>
      <c r="B74" s="92"/>
      <c r="C74" s="92"/>
      <c r="D74" s="92"/>
      <c r="E74" s="92"/>
      <c r="F74" s="92"/>
      <c r="G74" s="92"/>
      <c r="H74" s="166"/>
      <c r="I74" s="166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</row>
    <row r="75" spans="1:36" ht="12.75" customHeight="1" x14ac:dyDescent="0.2">
      <c r="A75" s="165"/>
      <c r="B75" s="92"/>
      <c r="C75" s="92"/>
      <c r="D75" s="92"/>
      <c r="E75" s="92"/>
      <c r="F75" s="92"/>
      <c r="G75" s="92"/>
      <c r="H75" s="166"/>
      <c r="I75" s="166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92"/>
      <c r="W75" s="92"/>
      <c r="X75" s="92"/>
      <c r="Y75" s="92"/>
      <c r="Z75" s="92"/>
      <c r="AA75" s="92"/>
      <c r="AB75" s="92"/>
      <c r="AC75" s="92"/>
      <c r="AD75" s="92"/>
      <c r="AE75" s="92"/>
      <c r="AF75" s="92"/>
      <c r="AG75" s="92"/>
      <c r="AH75" s="92"/>
      <c r="AI75" s="92"/>
      <c r="AJ75" s="92"/>
    </row>
    <row r="76" spans="1:36" ht="12.75" customHeight="1" x14ac:dyDescent="0.2">
      <c r="A76" s="165"/>
      <c r="B76" s="92"/>
      <c r="C76" s="92"/>
      <c r="D76" s="92"/>
      <c r="E76" s="92"/>
      <c r="F76" s="92"/>
      <c r="G76" s="92"/>
      <c r="H76" s="166"/>
      <c r="I76" s="166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92"/>
      <c r="W76" s="92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92"/>
      <c r="AI76" s="92"/>
      <c r="AJ76" s="92"/>
    </row>
    <row r="77" spans="1:36" ht="12.75" customHeight="1" x14ac:dyDescent="0.2">
      <c r="A77" s="165"/>
      <c r="B77" s="92"/>
      <c r="C77" s="92"/>
      <c r="D77" s="92"/>
      <c r="E77" s="92"/>
      <c r="F77" s="92"/>
      <c r="G77" s="92"/>
      <c r="H77" s="166"/>
      <c r="I77" s="166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92"/>
      <c r="W77" s="92"/>
      <c r="X77" s="92"/>
      <c r="Y77" s="92"/>
      <c r="Z77" s="92"/>
      <c r="AA77" s="92"/>
      <c r="AB77" s="92"/>
      <c r="AC77" s="92"/>
      <c r="AD77" s="92"/>
      <c r="AE77" s="92"/>
      <c r="AF77" s="92"/>
      <c r="AG77" s="92"/>
      <c r="AH77" s="92"/>
      <c r="AI77" s="92"/>
      <c r="AJ77" s="92"/>
    </row>
    <row r="78" spans="1:36" ht="12.75" customHeight="1" x14ac:dyDescent="0.2">
      <c r="A78" s="165"/>
      <c r="B78" s="92"/>
      <c r="C78" s="92"/>
      <c r="D78" s="92"/>
      <c r="E78" s="92"/>
      <c r="F78" s="92"/>
      <c r="G78" s="92"/>
      <c r="H78" s="166"/>
      <c r="I78" s="166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92"/>
      <c r="W78" s="92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</row>
    <row r="79" spans="1:36" ht="12.75" customHeight="1" x14ac:dyDescent="0.2">
      <c r="A79" s="165"/>
      <c r="B79" s="92"/>
      <c r="C79" s="92"/>
      <c r="D79" s="92"/>
      <c r="E79" s="92"/>
      <c r="F79" s="92"/>
      <c r="G79" s="92"/>
      <c r="H79" s="166"/>
      <c r="I79" s="166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92"/>
      <c r="W79" s="92"/>
      <c r="X79" s="92"/>
      <c r="Y79" s="92"/>
      <c r="Z79" s="92"/>
      <c r="AA79" s="92"/>
      <c r="AB79" s="92"/>
      <c r="AC79" s="92"/>
      <c r="AD79" s="92"/>
      <c r="AE79" s="92"/>
      <c r="AF79" s="92"/>
      <c r="AG79" s="92"/>
      <c r="AH79" s="92"/>
      <c r="AI79" s="92"/>
      <c r="AJ79" s="92"/>
    </row>
    <row r="80" spans="1:36" ht="12.75" customHeight="1" x14ac:dyDescent="0.2">
      <c r="A80" s="165"/>
      <c r="B80" s="92"/>
      <c r="C80" s="92"/>
      <c r="D80" s="92"/>
      <c r="E80" s="92"/>
      <c r="F80" s="92"/>
      <c r="G80" s="92"/>
      <c r="H80" s="166"/>
      <c r="I80" s="166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92"/>
      <c r="W80" s="92"/>
      <c r="X80" s="92"/>
      <c r="Y80" s="92"/>
      <c r="Z80" s="92"/>
      <c r="AA80" s="92"/>
      <c r="AB80" s="92"/>
      <c r="AC80" s="92"/>
      <c r="AD80" s="92"/>
      <c r="AE80" s="92"/>
      <c r="AF80" s="92"/>
      <c r="AG80" s="92"/>
      <c r="AH80" s="92"/>
      <c r="AI80" s="92"/>
      <c r="AJ80" s="92"/>
    </row>
    <row r="81" spans="1:36" ht="12.75" customHeight="1" x14ac:dyDescent="0.2">
      <c r="A81" s="165"/>
      <c r="B81" s="92"/>
      <c r="C81" s="92"/>
      <c r="D81" s="92"/>
      <c r="E81" s="92"/>
      <c r="F81" s="92"/>
      <c r="G81" s="92"/>
      <c r="H81" s="166"/>
      <c r="I81" s="166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92"/>
      <c r="W81" s="92"/>
      <c r="X81" s="92"/>
      <c r="Y81" s="92"/>
      <c r="Z81" s="92"/>
      <c r="AA81" s="92"/>
      <c r="AB81" s="92"/>
      <c r="AC81" s="92"/>
      <c r="AD81" s="92"/>
      <c r="AE81" s="92"/>
      <c r="AF81" s="92"/>
      <c r="AG81" s="92"/>
      <c r="AH81" s="92"/>
      <c r="AI81" s="92"/>
      <c r="AJ81" s="92"/>
    </row>
    <row r="82" spans="1:36" ht="12.75" customHeight="1" x14ac:dyDescent="0.2">
      <c r="A82" s="165"/>
      <c r="B82" s="92"/>
      <c r="C82" s="92"/>
      <c r="D82" s="92"/>
      <c r="E82" s="92"/>
      <c r="F82" s="92"/>
      <c r="G82" s="92"/>
      <c r="H82" s="166"/>
      <c r="I82" s="166"/>
      <c r="J82" s="118"/>
      <c r="K82" s="118"/>
      <c r="L82" s="118"/>
      <c r="M82" s="118"/>
      <c r="N82" s="118"/>
      <c r="O82" s="118"/>
      <c r="P82" s="118"/>
      <c r="Q82" s="118"/>
      <c r="R82" s="118"/>
      <c r="S82" s="118"/>
      <c r="T82" s="118"/>
      <c r="U82" s="118"/>
      <c r="V82" s="92"/>
      <c r="W82" s="92"/>
      <c r="X82" s="92"/>
      <c r="Y82" s="92"/>
      <c r="Z82" s="92"/>
      <c r="AA82" s="92"/>
      <c r="AB82" s="92"/>
      <c r="AC82" s="92"/>
      <c r="AD82" s="92"/>
      <c r="AE82" s="92"/>
      <c r="AF82" s="92"/>
      <c r="AG82" s="92"/>
      <c r="AH82" s="92"/>
      <c r="AI82" s="92"/>
      <c r="AJ82" s="92"/>
    </row>
    <row r="83" spans="1:36" ht="12.75" customHeight="1" x14ac:dyDescent="0.2">
      <c r="A83" s="165"/>
      <c r="B83" s="92"/>
      <c r="C83" s="92"/>
      <c r="D83" s="92"/>
      <c r="E83" s="92"/>
      <c r="F83" s="92"/>
      <c r="G83" s="92"/>
      <c r="H83" s="166"/>
      <c r="I83" s="166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92"/>
      <c r="W83" s="92"/>
      <c r="X83" s="92"/>
      <c r="Y83" s="92"/>
      <c r="Z83" s="92"/>
      <c r="AA83" s="92"/>
      <c r="AB83" s="92"/>
      <c r="AC83" s="92"/>
      <c r="AD83" s="92"/>
      <c r="AE83" s="92"/>
      <c r="AF83" s="92"/>
      <c r="AG83" s="92"/>
      <c r="AH83" s="92"/>
      <c r="AI83" s="92"/>
      <c r="AJ83" s="92"/>
    </row>
    <row r="84" spans="1:36" ht="12.75" customHeight="1" x14ac:dyDescent="0.2">
      <c r="A84" s="165"/>
      <c r="B84" s="92"/>
      <c r="C84" s="92"/>
      <c r="D84" s="92"/>
      <c r="E84" s="92"/>
      <c r="F84" s="92"/>
      <c r="G84" s="92"/>
      <c r="H84" s="166"/>
      <c r="I84" s="166"/>
      <c r="J84" s="118"/>
      <c r="K84" s="118"/>
      <c r="L84" s="118"/>
      <c r="M84" s="118"/>
      <c r="N84" s="118"/>
      <c r="O84" s="118"/>
      <c r="P84" s="118"/>
      <c r="Q84" s="118"/>
      <c r="R84" s="118"/>
      <c r="S84" s="118"/>
      <c r="T84" s="118"/>
      <c r="U84" s="118"/>
      <c r="V84" s="92"/>
      <c r="W84" s="92"/>
      <c r="X84" s="92"/>
      <c r="Y84" s="92"/>
      <c r="Z84" s="92"/>
      <c r="AA84" s="92"/>
      <c r="AB84" s="92"/>
      <c r="AC84" s="92"/>
      <c r="AD84" s="92"/>
      <c r="AE84" s="92"/>
      <c r="AF84" s="92"/>
      <c r="AG84" s="92"/>
      <c r="AH84" s="92"/>
      <c r="AI84" s="92"/>
      <c r="AJ84" s="92"/>
    </row>
    <row r="85" spans="1:36" ht="12.75" customHeight="1" x14ac:dyDescent="0.2">
      <c r="A85" s="165"/>
      <c r="B85" s="92"/>
      <c r="C85" s="92"/>
      <c r="D85" s="92"/>
      <c r="E85" s="92"/>
      <c r="F85" s="92"/>
      <c r="G85" s="92"/>
      <c r="H85" s="166"/>
      <c r="I85" s="166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92"/>
      <c r="W85" s="92"/>
      <c r="X85" s="92"/>
      <c r="Y85" s="92"/>
      <c r="Z85" s="92"/>
      <c r="AA85" s="92"/>
      <c r="AB85" s="92"/>
      <c r="AC85" s="92"/>
      <c r="AD85" s="92"/>
      <c r="AE85" s="92"/>
      <c r="AF85" s="92"/>
      <c r="AG85" s="92"/>
      <c r="AH85" s="92"/>
      <c r="AI85" s="92"/>
      <c r="AJ85" s="92"/>
    </row>
    <row r="86" spans="1:36" ht="12.75" customHeight="1" x14ac:dyDescent="0.2">
      <c r="A86" s="165"/>
      <c r="B86" s="92"/>
      <c r="C86" s="92"/>
      <c r="D86" s="92"/>
      <c r="E86" s="92"/>
      <c r="F86" s="92"/>
      <c r="G86" s="92"/>
      <c r="H86" s="166"/>
      <c r="I86" s="166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92"/>
      <c r="W86" s="92"/>
      <c r="X86" s="92"/>
      <c r="Y86" s="92"/>
      <c r="Z86" s="92"/>
      <c r="AA86" s="92"/>
      <c r="AB86" s="92"/>
      <c r="AC86" s="92"/>
      <c r="AD86" s="92"/>
      <c r="AE86" s="92"/>
      <c r="AF86" s="92"/>
      <c r="AG86" s="92"/>
      <c r="AH86" s="92"/>
      <c r="AI86" s="92"/>
      <c r="AJ86" s="92"/>
    </row>
    <row r="87" spans="1:36" ht="12.75" customHeight="1" x14ac:dyDescent="0.2">
      <c r="A87" s="165"/>
      <c r="B87" s="92"/>
      <c r="C87" s="92"/>
      <c r="D87" s="92"/>
      <c r="E87" s="92"/>
      <c r="F87" s="92"/>
      <c r="G87" s="92"/>
      <c r="H87" s="166"/>
      <c r="I87" s="166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92"/>
      <c r="W87" s="92"/>
      <c r="X87" s="92"/>
      <c r="Y87" s="92"/>
      <c r="Z87" s="92"/>
      <c r="AA87" s="92"/>
      <c r="AB87" s="92"/>
      <c r="AC87" s="92"/>
      <c r="AD87" s="92"/>
      <c r="AE87" s="92"/>
      <c r="AF87" s="92"/>
      <c r="AG87" s="92"/>
      <c r="AH87" s="92"/>
      <c r="AI87" s="92"/>
      <c r="AJ87" s="92"/>
    </row>
    <row r="88" spans="1:36" ht="12.75" customHeight="1" x14ac:dyDescent="0.2">
      <c r="A88" s="165"/>
      <c r="B88" s="92"/>
      <c r="C88" s="92"/>
      <c r="D88" s="92"/>
      <c r="E88" s="92"/>
      <c r="F88" s="92"/>
      <c r="G88" s="92"/>
      <c r="H88" s="166"/>
      <c r="I88" s="166"/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T88" s="118"/>
      <c r="U88" s="118"/>
      <c r="V88" s="92"/>
      <c r="W88" s="92"/>
      <c r="X88" s="92"/>
      <c r="Y88" s="92"/>
      <c r="Z88" s="92"/>
      <c r="AA88" s="92"/>
      <c r="AB88" s="92"/>
      <c r="AC88" s="92"/>
      <c r="AD88" s="92"/>
      <c r="AE88" s="92"/>
      <c r="AF88" s="92"/>
      <c r="AG88" s="92"/>
      <c r="AH88" s="92"/>
      <c r="AI88" s="92"/>
      <c r="AJ88" s="92"/>
    </row>
    <row r="89" spans="1:36" ht="12.75" customHeight="1" x14ac:dyDescent="0.2">
      <c r="A89" s="165"/>
      <c r="B89" s="92"/>
      <c r="C89" s="92"/>
      <c r="D89" s="92"/>
      <c r="E89" s="92"/>
      <c r="F89" s="92"/>
      <c r="G89" s="92"/>
      <c r="H89" s="166"/>
      <c r="I89" s="166"/>
      <c r="J89" s="118"/>
      <c r="K89" s="118"/>
      <c r="L89" s="118"/>
      <c r="M89" s="118"/>
      <c r="N89" s="118"/>
      <c r="O89" s="118"/>
      <c r="P89" s="118"/>
      <c r="Q89" s="118"/>
      <c r="R89" s="118"/>
      <c r="S89" s="118"/>
      <c r="T89" s="118"/>
      <c r="U89" s="118"/>
      <c r="V89" s="92"/>
      <c r="W89" s="92"/>
      <c r="X89" s="92"/>
      <c r="Y89" s="92"/>
      <c r="Z89" s="92"/>
      <c r="AA89" s="92"/>
      <c r="AB89" s="92"/>
      <c r="AC89" s="92"/>
      <c r="AD89" s="92"/>
      <c r="AE89" s="92"/>
      <c r="AF89" s="92"/>
      <c r="AG89" s="92"/>
      <c r="AH89" s="92"/>
      <c r="AI89" s="92"/>
      <c r="AJ89" s="92"/>
    </row>
    <row r="90" spans="1:36" ht="12.75" customHeight="1" x14ac:dyDescent="0.2">
      <c r="A90" s="165"/>
      <c r="B90" s="92"/>
      <c r="C90" s="92"/>
      <c r="D90" s="92"/>
      <c r="E90" s="92"/>
      <c r="F90" s="92"/>
      <c r="G90" s="92"/>
      <c r="H90" s="166"/>
      <c r="I90" s="166"/>
      <c r="J90" s="118"/>
      <c r="K90" s="118"/>
      <c r="L90" s="118"/>
      <c r="M90" s="118"/>
      <c r="N90" s="118"/>
      <c r="O90" s="118"/>
      <c r="P90" s="118"/>
      <c r="Q90" s="118"/>
      <c r="R90" s="118"/>
      <c r="S90" s="118"/>
      <c r="T90" s="118"/>
      <c r="U90" s="118"/>
      <c r="V90" s="92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  <c r="AI90" s="92"/>
      <c r="AJ90" s="92"/>
    </row>
    <row r="91" spans="1:36" ht="12.75" customHeight="1" x14ac:dyDescent="0.2">
      <c r="A91" s="165"/>
      <c r="B91" s="92"/>
      <c r="C91" s="92"/>
      <c r="D91" s="92"/>
      <c r="E91" s="92"/>
      <c r="F91" s="92"/>
      <c r="G91" s="92"/>
      <c r="H91" s="166"/>
      <c r="I91" s="166"/>
      <c r="J91" s="118"/>
      <c r="K91" s="118"/>
      <c r="L91" s="118"/>
      <c r="M91" s="118"/>
      <c r="N91" s="118"/>
      <c r="O91" s="118"/>
      <c r="P91" s="118"/>
      <c r="Q91" s="118"/>
      <c r="R91" s="118"/>
      <c r="S91" s="118"/>
      <c r="T91" s="118"/>
      <c r="U91" s="118"/>
      <c r="V91" s="92"/>
      <c r="W91" s="92"/>
      <c r="X91" s="92"/>
      <c r="Y91" s="92"/>
      <c r="Z91" s="92"/>
      <c r="AA91" s="92"/>
      <c r="AB91" s="92"/>
      <c r="AC91" s="92"/>
      <c r="AD91" s="92"/>
      <c r="AE91" s="92"/>
      <c r="AF91" s="92"/>
      <c r="AG91" s="92"/>
      <c r="AH91" s="92"/>
      <c r="AI91" s="92"/>
      <c r="AJ91" s="92"/>
    </row>
    <row r="92" spans="1:36" ht="12.75" customHeight="1" x14ac:dyDescent="0.2">
      <c r="A92" s="165"/>
      <c r="B92" s="92"/>
      <c r="C92" s="92"/>
      <c r="D92" s="92"/>
      <c r="E92" s="92"/>
      <c r="F92" s="92"/>
      <c r="G92" s="92"/>
      <c r="H92" s="166"/>
      <c r="I92" s="166"/>
      <c r="J92" s="118"/>
      <c r="K92" s="118"/>
      <c r="L92" s="118"/>
      <c r="M92" s="118"/>
      <c r="N92" s="118"/>
      <c r="O92" s="118"/>
      <c r="P92" s="118"/>
      <c r="Q92" s="118"/>
      <c r="R92" s="118"/>
      <c r="S92" s="118"/>
      <c r="T92" s="118"/>
      <c r="U92" s="118"/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  <c r="AI92" s="92"/>
      <c r="AJ92" s="92"/>
    </row>
    <row r="93" spans="1:36" ht="12.75" customHeight="1" x14ac:dyDescent="0.2">
      <c r="A93" s="165"/>
      <c r="B93" s="92"/>
      <c r="C93" s="92"/>
      <c r="D93" s="92"/>
      <c r="E93" s="92"/>
      <c r="F93" s="92"/>
      <c r="G93" s="92"/>
      <c r="H93" s="166"/>
      <c r="I93" s="166"/>
      <c r="J93" s="118"/>
      <c r="K93" s="118"/>
      <c r="L93" s="118"/>
      <c r="M93" s="118"/>
      <c r="N93" s="118"/>
      <c r="O93" s="118"/>
      <c r="P93" s="118"/>
      <c r="Q93" s="118"/>
      <c r="R93" s="118"/>
      <c r="S93" s="118"/>
      <c r="T93" s="118"/>
      <c r="U93" s="118"/>
      <c r="V93" s="92"/>
      <c r="W93" s="92"/>
      <c r="X93" s="92"/>
      <c r="Y93" s="92"/>
      <c r="Z93" s="92"/>
      <c r="AA93" s="92"/>
      <c r="AB93" s="92"/>
      <c r="AC93" s="92"/>
      <c r="AD93" s="92"/>
      <c r="AE93" s="92"/>
      <c r="AF93" s="92"/>
      <c r="AG93" s="92"/>
      <c r="AH93" s="92"/>
      <c r="AI93" s="92"/>
      <c r="AJ93" s="92"/>
    </row>
    <row r="94" spans="1:36" ht="12.75" customHeight="1" x14ac:dyDescent="0.2">
      <c r="A94" s="165"/>
      <c r="B94" s="92"/>
      <c r="C94" s="92"/>
      <c r="D94" s="92"/>
      <c r="E94" s="92"/>
      <c r="F94" s="92"/>
      <c r="G94" s="92"/>
      <c r="H94" s="166"/>
      <c r="I94" s="166"/>
      <c r="J94" s="118"/>
      <c r="K94" s="118"/>
      <c r="L94" s="118"/>
      <c r="M94" s="118"/>
      <c r="N94" s="118"/>
      <c r="O94" s="118"/>
      <c r="P94" s="118"/>
      <c r="Q94" s="118"/>
      <c r="R94" s="118"/>
      <c r="S94" s="118"/>
      <c r="T94" s="118"/>
      <c r="U94" s="118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  <c r="AI94" s="92"/>
      <c r="AJ94" s="92"/>
    </row>
    <row r="95" spans="1:36" ht="12.75" customHeight="1" x14ac:dyDescent="0.2">
      <c r="A95" s="165"/>
      <c r="B95" s="92"/>
      <c r="C95" s="92"/>
      <c r="D95" s="92"/>
      <c r="E95" s="92"/>
      <c r="F95" s="92"/>
      <c r="G95" s="92"/>
      <c r="H95" s="166"/>
      <c r="I95" s="166"/>
      <c r="J95" s="118"/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92"/>
      <c r="W95" s="92"/>
      <c r="X95" s="92"/>
      <c r="Y95" s="92"/>
      <c r="Z95" s="92"/>
      <c r="AA95" s="92"/>
      <c r="AB95" s="92"/>
      <c r="AC95" s="92"/>
      <c r="AD95" s="92"/>
      <c r="AE95" s="92"/>
      <c r="AF95" s="92"/>
      <c r="AG95" s="92"/>
      <c r="AH95" s="92"/>
      <c r="AI95" s="92"/>
      <c r="AJ95" s="92"/>
    </row>
    <row r="96" spans="1:36" ht="12.75" customHeight="1" x14ac:dyDescent="0.2">
      <c r="A96" s="165"/>
      <c r="B96" s="92"/>
      <c r="C96" s="92"/>
      <c r="D96" s="92"/>
      <c r="E96" s="92"/>
      <c r="F96" s="92"/>
      <c r="G96" s="92"/>
      <c r="H96" s="166"/>
      <c r="I96" s="166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92"/>
      <c r="W96" s="92"/>
      <c r="X96" s="92"/>
      <c r="Y96" s="92"/>
      <c r="Z96" s="92"/>
      <c r="AA96" s="92"/>
      <c r="AB96" s="92"/>
      <c r="AC96" s="92"/>
      <c r="AD96" s="92"/>
      <c r="AE96" s="92"/>
      <c r="AF96" s="92"/>
      <c r="AG96" s="92"/>
      <c r="AH96" s="92"/>
      <c r="AI96" s="92"/>
      <c r="AJ96" s="92"/>
    </row>
    <row r="97" spans="1:36" ht="12.75" customHeight="1" x14ac:dyDescent="0.2">
      <c r="A97" s="165"/>
      <c r="B97" s="92"/>
      <c r="C97" s="92"/>
      <c r="D97" s="92"/>
      <c r="E97" s="92"/>
      <c r="F97" s="92"/>
      <c r="G97" s="92"/>
      <c r="H97" s="166"/>
      <c r="I97" s="166"/>
      <c r="J97" s="118"/>
      <c r="K97" s="118"/>
      <c r="L97" s="118"/>
      <c r="M97" s="118"/>
      <c r="N97" s="118"/>
      <c r="O97" s="118"/>
      <c r="P97" s="118"/>
      <c r="Q97" s="118"/>
      <c r="R97" s="118"/>
      <c r="S97" s="118"/>
      <c r="T97" s="118"/>
      <c r="U97" s="118"/>
      <c r="V97" s="92"/>
      <c r="W97" s="92"/>
      <c r="X97" s="92"/>
      <c r="Y97" s="92"/>
      <c r="Z97" s="92"/>
      <c r="AA97" s="92"/>
      <c r="AB97" s="92"/>
      <c r="AC97" s="92"/>
      <c r="AD97" s="92"/>
      <c r="AE97" s="92"/>
      <c r="AF97" s="92"/>
      <c r="AG97" s="92"/>
      <c r="AH97" s="92"/>
      <c r="AI97" s="92"/>
      <c r="AJ97" s="92"/>
    </row>
    <row r="98" spans="1:36" ht="12.75" customHeight="1" x14ac:dyDescent="0.2">
      <c r="A98" s="165"/>
      <c r="B98" s="92"/>
      <c r="C98" s="92"/>
      <c r="D98" s="92"/>
      <c r="E98" s="92"/>
      <c r="F98" s="92"/>
      <c r="G98" s="92"/>
      <c r="H98" s="166"/>
      <c r="I98" s="166"/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92"/>
      <c r="W98" s="92"/>
      <c r="X98" s="92"/>
      <c r="Y98" s="92"/>
      <c r="Z98" s="92"/>
      <c r="AA98" s="92"/>
      <c r="AB98" s="92"/>
      <c r="AC98" s="92"/>
      <c r="AD98" s="92"/>
      <c r="AE98" s="92"/>
      <c r="AF98" s="92"/>
      <c r="AG98" s="92"/>
      <c r="AH98" s="92"/>
      <c r="AI98" s="92"/>
      <c r="AJ98" s="92"/>
    </row>
    <row r="99" spans="1:36" ht="12.75" customHeight="1" x14ac:dyDescent="0.2">
      <c r="A99" s="165"/>
      <c r="B99" s="92"/>
      <c r="C99" s="92"/>
      <c r="D99" s="92"/>
      <c r="E99" s="92"/>
      <c r="F99" s="92"/>
      <c r="G99" s="92"/>
      <c r="H99" s="166"/>
      <c r="I99" s="166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92"/>
      <c r="W99" s="92"/>
      <c r="X99" s="92"/>
      <c r="Y99" s="92"/>
      <c r="Z99" s="92"/>
      <c r="AA99" s="92"/>
      <c r="AB99" s="92"/>
      <c r="AC99" s="92"/>
      <c r="AD99" s="92"/>
      <c r="AE99" s="92"/>
      <c r="AF99" s="92"/>
      <c r="AG99" s="92"/>
      <c r="AH99" s="92"/>
      <c r="AI99" s="92"/>
      <c r="AJ99" s="92"/>
    </row>
    <row r="100" spans="1:36" ht="12.75" customHeight="1" x14ac:dyDescent="0.2">
      <c r="A100" s="165"/>
      <c r="B100" s="92"/>
      <c r="C100" s="92"/>
      <c r="D100" s="92"/>
      <c r="E100" s="92"/>
      <c r="F100" s="92"/>
      <c r="G100" s="92"/>
      <c r="H100" s="166"/>
      <c r="I100" s="166"/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  <c r="T100" s="118"/>
      <c r="U100" s="118"/>
      <c r="V100" s="92"/>
      <c r="W100" s="92"/>
      <c r="X100" s="92"/>
      <c r="Y100" s="92"/>
      <c r="Z100" s="92"/>
      <c r="AA100" s="92"/>
      <c r="AB100" s="92"/>
      <c r="AC100" s="92"/>
      <c r="AD100" s="92"/>
      <c r="AE100" s="92"/>
      <c r="AF100" s="92"/>
      <c r="AG100" s="92"/>
      <c r="AH100" s="92"/>
      <c r="AI100" s="92"/>
      <c r="AJ100" s="92"/>
    </row>
    <row r="101" spans="1:36" ht="12.75" customHeight="1" x14ac:dyDescent="0.2">
      <c r="A101" s="165"/>
      <c r="B101" s="92"/>
      <c r="C101" s="92"/>
      <c r="D101" s="92"/>
      <c r="E101" s="92"/>
      <c r="F101" s="92"/>
      <c r="G101" s="92"/>
      <c r="H101" s="166"/>
      <c r="I101" s="166"/>
      <c r="J101" s="118"/>
      <c r="K101" s="118"/>
      <c r="L101" s="118"/>
      <c r="M101" s="118"/>
      <c r="N101" s="118"/>
      <c r="O101" s="118"/>
      <c r="P101" s="118"/>
      <c r="Q101" s="118"/>
      <c r="R101" s="118"/>
      <c r="S101" s="118"/>
      <c r="T101" s="118"/>
      <c r="U101" s="118"/>
      <c r="V101" s="92"/>
      <c r="W101" s="92"/>
      <c r="X101" s="92"/>
      <c r="Y101" s="92"/>
      <c r="Z101" s="92"/>
      <c r="AA101" s="92"/>
      <c r="AB101" s="92"/>
      <c r="AC101" s="92"/>
      <c r="AD101" s="92"/>
      <c r="AE101" s="92"/>
      <c r="AF101" s="92"/>
      <c r="AG101" s="92"/>
      <c r="AH101" s="92"/>
      <c r="AI101" s="92"/>
      <c r="AJ101" s="92"/>
    </row>
    <row r="102" spans="1:36" ht="12.75" customHeight="1" x14ac:dyDescent="0.2">
      <c r="A102" s="165"/>
      <c r="B102" s="92"/>
      <c r="C102" s="92"/>
      <c r="D102" s="92"/>
      <c r="E102" s="92"/>
      <c r="F102" s="92"/>
      <c r="G102" s="92"/>
      <c r="H102" s="166"/>
      <c r="I102" s="166"/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18"/>
      <c r="V102" s="92"/>
      <c r="W102" s="92"/>
      <c r="X102" s="92"/>
      <c r="Y102" s="92"/>
      <c r="Z102" s="92"/>
      <c r="AA102" s="92"/>
      <c r="AB102" s="92"/>
      <c r="AC102" s="92"/>
      <c r="AD102" s="92"/>
      <c r="AE102" s="92"/>
      <c r="AF102" s="92"/>
      <c r="AG102" s="92"/>
      <c r="AH102" s="92"/>
      <c r="AI102" s="92"/>
      <c r="AJ102" s="92"/>
    </row>
    <row r="103" spans="1:36" ht="12.75" customHeight="1" x14ac:dyDescent="0.2">
      <c r="A103" s="165"/>
      <c r="B103" s="92"/>
      <c r="C103" s="92"/>
      <c r="D103" s="92"/>
      <c r="E103" s="92"/>
      <c r="F103" s="92"/>
      <c r="G103" s="92"/>
      <c r="H103" s="166"/>
      <c r="I103" s="166"/>
      <c r="J103" s="118"/>
      <c r="K103" s="118"/>
      <c r="L103" s="118"/>
      <c r="M103" s="118"/>
      <c r="N103" s="118"/>
      <c r="O103" s="118"/>
      <c r="P103" s="118"/>
      <c r="Q103" s="118"/>
      <c r="R103" s="118"/>
      <c r="S103" s="118"/>
      <c r="T103" s="118"/>
      <c r="U103" s="118"/>
      <c r="V103" s="92"/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  <c r="AI103" s="92"/>
      <c r="AJ103" s="92"/>
    </row>
    <row r="104" spans="1:36" ht="12.75" customHeight="1" x14ac:dyDescent="0.2">
      <c r="A104" s="165"/>
      <c r="B104" s="92"/>
      <c r="C104" s="92"/>
      <c r="D104" s="92"/>
      <c r="E104" s="92"/>
      <c r="F104" s="92"/>
      <c r="G104" s="92"/>
      <c r="H104" s="166"/>
      <c r="I104" s="166"/>
      <c r="J104" s="118"/>
      <c r="K104" s="118"/>
      <c r="L104" s="118"/>
      <c r="M104" s="118"/>
      <c r="N104" s="118"/>
      <c r="O104" s="118"/>
      <c r="P104" s="118"/>
      <c r="Q104" s="118"/>
      <c r="R104" s="118"/>
      <c r="S104" s="118"/>
      <c r="T104" s="118"/>
      <c r="U104" s="118"/>
      <c r="V104" s="92"/>
      <c r="W104" s="92"/>
      <c r="X104" s="92"/>
      <c r="Y104" s="92"/>
      <c r="Z104" s="92"/>
      <c r="AA104" s="92"/>
      <c r="AB104" s="92"/>
      <c r="AC104" s="92"/>
      <c r="AD104" s="92"/>
      <c r="AE104" s="92"/>
      <c r="AF104" s="92"/>
      <c r="AG104" s="92"/>
      <c r="AH104" s="92"/>
      <c r="AI104" s="92"/>
      <c r="AJ104" s="92"/>
    </row>
    <row r="105" spans="1:36" ht="12.75" customHeight="1" x14ac:dyDescent="0.2">
      <c r="A105" s="165"/>
      <c r="B105" s="92"/>
      <c r="C105" s="92"/>
      <c r="D105" s="92"/>
      <c r="E105" s="92"/>
      <c r="F105" s="92"/>
      <c r="G105" s="92"/>
      <c r="H105" s="166"/>
      <c r="I105" s="166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8"/>
      <c r="U105" s="118"/>
      <c r="V105" s="92"/>
      <c r="W105" s="92"/>
      <c r="X105" s="92"/>
      <c r="Y105" s="92"/>
      <c r="Z105" s="92"/>
      <c r="AA105" s="92"/>
      <c r="AB105" s="92"/>
      <c r="AC105" s="92"/>
      <c r="AD105" s="92"/>
      <c r="AE105" s="92"/>
      <c r="AF105" s="92"/>
      <c r="AG105" s="92"/>
      <c r="AH105" s="92"/>
      <c r="AI105" s="92"/>
      <c r="AJ105" s="92"/>
    </row>
    <row r="106" spans="1:36" ht="12.75" customHeight="1" x14ac:dyDescent="0.2">
      <c r="A106" s="165"/>
      <c r="B106" s="92"/>
      <c r="C106" s="92"/>
      <c r="D106" s="92"/>
      <c r="E106" s="92"/>
      <c r="F106" s="92"/>
      <c r="G106" s="92"/>
      <c r="H106" s="166"/>
      <c r="I106" s="166"/>
      <c r="J106" s="118"/>
      <c r="K106" s="118"/>
      <c r="L106" s="118"/>
      <c r="M106" s="118"/>
      <c r="N106" s="118"/>
      <c r="O106" s="118"/>
      <c r="P106" s="118"/>
      <c r="Q106" s="118"/>
      <c r="R106" s="118"/>
      <c r="S106" s="118"/>
      <c r="T106" s="118"/>
      <c r="U106" s="118"/>
      <c r="V106" s="92"/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  <c r="AI106" s="92"/>
      <c r="AJ106" s="92"/>
    </row>
    <row r="107" spans="1:36" ht="12.75" customHeight="1" x14ac:dyDescent="0.2">
      <c r="A107" s="165"/>
      <c r="B107" s="92"/>
      <c r="C107" s="92"/>
      <c r="D107" s="92"/>
      <c r="E107" s="92"/>
      <c r="F107" s="92"/>
      <c r="G107" s="92"/>
      <c r="H107" s="166"/>
      <c r="I107" s="166"/>
      <c r="J107" s="118"/>
      <c r="K107" s="118"/>
      <c r="L107" s="118"/>
      <c r="M107" s="118"/>
      <c r="N107" s="118"/>
      <c r="O107" s="118"/>
      <c r="P107" s="118"/>
      <c r="Q107" s="118"/>
      <c r="R107" s="118"/>
      <c r="S107" s="118"/>
      <c r="T107" s="118"/>
      <c r="U107" s="118"/>
      <c r="V107" s="92"/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  <c r="AG107" s="92"/>
      <c r="AH107" s="92"/>
      <c r="AI107" s="92"/>
      <c r="AJ107" s="92"/>
    </row>
    <row r="108" spans="1:36" ht="12.75" customHeight="1" x14ac:dyDescent="0.2">
      <c r="A108" s="165"/>
      <c r="B108" s="92"/>
      <c r="C108" s="92"/>
      <c r="D108" s="92"/>
      <c r="E108" s="92"/>
      <c r="F108" s="92"/>
      <c r="G108" s="92"/>
      <c r="H108" s="166"/>
      <c r="I108" s="166"/>
      <c r="J108" s="118"/>
      <c r="K108" s="118"/>
      <c r="L108" s="118"/>
      <c r="M108" s="118"/>
      <c r="N108" s="118"/>
      <c r="O108" s="118"/>
      <c r="P108" s="118"/>
      <c r="Q108" s="118"/>
      <c r="R108" s="118"/>
      <c r="S108" s="118"/>
      <c r="T108" s="118"/>
      <c r="U108" s="118"/>
      <c r="V108" s="92"/>
      <c r="W108" s="92"/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  <c r="AI108" s="92"/>
      <c r="AJ108" s="92"/>
    </row>
    <row r="109" spans="1:36" ht="12.75" customHeight="1" x14ac:dyDescent="0.2">
      <c r="A109" s="165"/>
      <c r="B109" s="92"/>
      <c r="C109" s="92"/>
      <c r="D109" s="92"/>
      <c r="E109" s="92"/>
      <c r="F109" s="92"/>
      <c r="G109" s="92"/>
      <c r="H109" s="166"/>
      <c r="I109" s="166"/>
      <c r="J109" s="118"/>
      <c r="K109" s="118"/>
      <c r="L109" s="118"/>
      <c r="M109" s="118"/>
      <c r="N109" s="118"/>
      <c r="O109" s="118"/>
      <c r="P109" s="118"/>
      <c r="Q109" s="118"/>
      <c r="R109" s="118"/>
      <c r="S109" s="118"/>
      <c r="T109" s="118"/>
      <c r="U109" s="118"/>
      <c r="V109" s="92"/>
      <c r="W109" s="92"/>
      <c r="X109" s="92"/>
      <c r="Y109" s="92"/>
      <c r="Z109" s="92"/>
      <c r="AA109" s="92"/>
      <c r="AB109" s="92"/>
      <c r="AC109" s="92"/>
      <c r="AD109" s="92"/>
      <c r="AE109" s="92"/>
      <c r="AF109" s="92"/>
      <c r="AG109" s="92"/>
      <c r="AH109" s="92"/>
      <c r="AI109" s="92"/>
      <c r="AJ109" s="92"/>
    </row>
    <row r="110" spans="1:36" ht="12.75" customHeight="1" x14ac:dyDescent="0.2">
      <c r="A110" s="165"/>
      <c r="B110" s="92"/>
      <c r="C110" s="92"/>
      <c r="D110" s="92"/>
      <c r="E110" s="92"/>
      <c r="F110" s="92"/>
      <c r="G110" s="92"/>
      <c r="H110" s="166"/>
      <c r="I110" s="166"/>
      <c r="J110" s="118"/>
      <c r="K110" s="118"/>
      <c r="L110" s="118"/>
      <c r="M110" s="118"/>
      <c r="N110" s="118"/>
      <c r="O110" s="118"/>
      <c r="P110" s="118"/>
      <c r="Q110" s="118"/>
      <c r="R110" s="118"/>
      <c r="S110" s="118"/>
      <c r="T110" s="118"/>
      <c r="U110" s="118"/>
      <c r="V110" s="92"/>
      <c r="W110" s="92"/>
      <c r="X110" s="92"/>
      <c r="Y110" s="92"/>
      <c r="Z110" s="92"/>
      <c r="AA110" s="92"/>
      <c r="AB110" s="92"/>
      <c r="AC110" s="92"/>
      <c r="AD110" s="92"/>
      <c r="AE110" s="92"/>
      <c r="AF110" s="92"/>
      <c r="AG110" s="92"/>
      <c r="AH110" s="92"/>
      <c r="AI110" s="92"/>
      <c r="AJ110" s="92"/>
    </row>
    <row r="111" spans="1:36" ht="12.75" customHeight="1" x14ac:dyDescent="0.2">
      <c r="A111" s="165"/>
      <c r="B111" s="92"/>
      <c r="C111" s="92"/>
      <c r="D111" s="92"/>
      <c r="E111" s="92"/>
      <c r="F111" s="92"/>
      <c r="G111" s="92"/>
      <c r="H111" s="166"/>
      <c r="I111" s="166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92"/>
      <c r="W111" s="92"/>
      <c r="X111" s="92"/>
      <c r="Y111" s="92"/>
      <c r="Z111" s="92"/>
      <c r="AA111" s="92"/>
      <c r="AB111" s="92"/>
      <c r="AC111" s="92"/>
      <c r="AD111" s="92"/>
      <c r="AE111" s="92"/>
      <c r="AF111" s="92"/>
      <c r="AG111" s="92"/>
      <c r="AH111" s="92"/>
      <c r="AI111" s="92"/>
      <c r="AJ111" s="92"/>
    </row>
    <row r="112" spans="1:36" ht="12.75" customHeight="1" x14ac:dyDescent="0.2">
      <c r="A112" s="165"/>
      <c r="B112" s="92"/>
      <c r="C112" s="92"/>
      <c r="D112" s="92"/>
      <c r="E112" s="92"/>
      <c r="F112" s="92"/>
      <c r="G112" s="92"/>
      <c r="H112" s="166"/>
      <c r="I112" s="166"/>
      <c r="J112" s="118"/>
      <c r="K112" s="118"/>
      <c r="L112" s="118"/>
      <c r="M112" s="118"/>
      <c r="N112" s="118"/>
      <c r="O112" s="118"/>
      <c r="P112" s="118"/>
      <c r="Q112" s="118"/>
      <c r="R112" s="118"/>
      <c r="S112" s="118"/>
      <c r="T112" s="118"/>
      <c r="U112" s="118"/>
      <c r="V112" s="92"/>
      <c r="W112" s="92"/>
      <c r="X112" s="92"/>
      <c r="Y112" s="92"/>
      <c r="Z112" s="92"/>
      <c r="AA112" s="92"/>
      <c r="AB112" s="92"/>
      <c r="AC112" s="92"/>
      <c r="AD112" s="92"/>
      <c r="AE112" s="92"/>
      <c r="AF112" s="92"/>
      <c r="AG112" s="92"/>
      <c r="AH112" s="92"/>
      <c r="AI112" s="92"/>
      <c r="AJ112" s="92"/>
    </row>
    <row r="113" spans="1:36" ht="12.75" customHeight="1" x14ac:dyDescent="0.2">
      <c r="A113" s="165"/>
      <c r="B113" s="92"/>
      <c r="C113" s="92"/>
      <c r="D113" s="92"/>
      <c r="E113" s="92"/>
      <c r="F113" s="92"/>
      <c r="G113" s="92"/>
      <c r="H113" s="166"/>
      <c r="I113" s="166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92"/>
      <c r="W113" s="92"/>
      <c r="X113" s="92"/>
      <c r="Y113" s="92"/>
      <c r="Z113" s="92"/>
      <c r="AA113" s="92"/>
      <c r="AB113" s="92"/>
      <c r="AC113" s="92"/>
      <c r="AD113" s="92"/>
      <c r="AE113" s="92"/>
      <c r="AF113" s="92"/>
      <c r="AG113" s="92"/>
      <c r="AH113" s="92"/>
      <c r="AI113" s="92"/>
      <c r="AJ113" s="92"/>
    </row>
    <row r="114" spans="1:36" ht="12.75" customHeight="1" x14ac:dyDescent="0.2">
      <c r="A114" s="165"/>
      <c r="B114" s="92"/>
      <c r="C114" s="92"/>
      <c r="D114" s="92"/>
      <c r="E114" s="92"/>
      <c r="F114" s="92"/>
      <c r="G114" s="92"/>
      <c r="H114" s="166"/>
      <c r="I114" s="166"/>
      <c r="J114" s="118"/>
      <c r="K114" s="118"/>
      <c r="L114" s="118"/>
      <c r="M114" s="118"/>
      <c r="N114" s="118"/>
      <c r="O114" s="118"/>
      <c r="P114" s="118"/>
      <c r="Q114" s="118"/>
      <c r="R114" s="118"/>
      <c r="S114" s="118"/>
      <c r="T114" s="118"/>
      <c r="U114" s="118"/>
      <c r="V114" s="92"/>
      <c r="W114" s="92"/>
      <c r="X114" s="92"/>
      <c r="Y114" s="92"/>
      <c r="Z114" s="92"/>
      <c r="AA114" s="92"/>
      <c r="AB114" s="92"/>
      <c r="AC114" s="92"/>
      <c r="AD114" s="92"/>
      <c r="AE114" s="92"/>
      <c r="AF114" s="92"/>
      <c r="AG114" s="92"/>
      <c r="AH114" s="92"/>
      <c r="AI114" s="92"/>
      <c r="AJ114" s="92"/>
    </row>
    <row r="115" spans="1:36" ht="12.75" customHeight="1" x14ac:dyDescent="0.2">
      <c r="A115" s="165"/>
      <c r="B115" s="92"/>
      <c r="C115" s="92"/>
      <c r="D115" s="92"/>
      <c r="E115" s="92"/>
      <c r="F115" s="92"/>
      <c r="G115" s="92"/>
      <c r="H115" s="166"/>
      <c r="I115" s="166"/>
      <c r="J115" s="118"/>
      <c r="K115" s="118"/>
      <c r="L115" s="118"/>
      <c r="M115" s="118"/>
      <c r="N115" s="118"/>
      <c r="O115" s="118"/>
      <c r="P115" s="118"/>
      <c r="Q115" s="118"/>
      <c r="R115" s="118"/>
      <c r="S115" s="118"/>
      <c r="T115" s="118"/>
      <c r="U115" s="118"/>
      <c r="V115" s="92"/>
      <c r="W115" s="92"/>
      <c r="X115" s="92"/>
      <c r="Y115" s="92"/>
      <c r="Z115" s="92"/>
      <c r="AA115" s="92"/>
      <c r="AB115" s="92"/>
      <c r="AC115" s="92"/>
      <c r="AD115" s="92"/>
      <c r="AE115" s="92"/>
      <c r="AF115" s="92"/>
      <c r="AG115" s="92"/>
      <c r="AH115" s="92"/>
      <c r="AI115" s="92"/>
      <c r="AJ115" s="92"/>
    </row>
    <row r="116" spans="1:36" ht="12.75" customHeight="1" x14ac:dyDescent="0.2">
      <c r="A116" s="165"/>
      <c r="B116" s="92"/>
      <c r="C116" s="92"/>
      <c r="D116" s="92"/>
      <c r="E116" s="92"/>
      <c r="F116" s="92"/>
      <c r="G116" s="92"/>
      <c r="H116" s="166"/>
      <c r="I116" s="166"/>
      <c r="J116" s="118"/>
      <c r="K116" s="118"/>
      <c r="L116" s="118"/>
      <c r="M116" s="118"/>
      <c r="N116" s="118"/>
      <c r="O116" s="118"/>
      <c r="P116" s="118"/>
      <c r="Q116" s="118"/>
      <c r="R116" s="118"/>
      <c r="S116" s="118"/>
      <c r="T116" s="118"/>
      <c r="U116" s="118"/>
      <c r="V116" s="92"/>
      <c r="W116" s="92"/>
      <c r="X116" s="92"/>
      <c r="Y116" s="92"/>
      <c r="Z116" s="92"/>
      <c r="AA116" s="92"/>
      <c r="AB116" s="92"/>
      <c r="AC116" s="92"/>
      <c r="AD116" s="92"/>
      <c r="AE116" s="92"/>
      <c r="AF116" s="92"/>
      <c r="AG116" s="92"/>
      <c r="AH116" s="92"/>
      <c r="AI116" s="92"/>
      <c r="AJ116" s="92"/>
    </row>
    <row r="117" spans="1:36" ht="12.75" customHeight="1" x14ac:dyDescent="0.2">
      <c r="A117" s="165"/>
      <c r="B117" s="92"/>
      <c r="C117" s="92"/>
      <c r="D117" s="92"/>
      <c r="E117" s="92"/>
      <c r="F117" s="92"/>
      <c r="G117" s="92"/>
      <c r="H117" s="166"/>
      <c r="I117" s="166"/>
      <c r="J117" s="118"/>
      <c r="K117" s="118"/>
      <c r="L117" s="118"/>
      <c r="M117" s="118"/>
      <c r="N117" s="118"/>
      <c r="O117" s="118"/>
      <c r="P117" s="118"/>
      <c r="Q117" s="118"/>
      <c r="R117" s="118"/>
      <c r="S117" s="118"/>
      <c r="T117" s="118"/>
      <c r="U117" s="118"/>
      <c r="V117" s="92"/>
      <c r="W117" s="92"/>
      <c r="X117" s="92"/>
      <c r="Y117" s="92"/>
      <c r="Z117" s="92"/>
      <c r="AA117" s="92"/>
      <c r="AB117" s="92"/>
      <c r="AC117" s="92"/>
      <c r="AD117" s="92"/>
      <c r="AE117" s="92"/>
      <c r="AF117" s="92"/>
      <c r="AG117" s="92"/>
      <c r="AH117" s="92"/>
      <c r="AI117" s="92"/>
      <c r="AJ117" s="92"/>
    </row>
    <row r="118" spans="1:36" ht="12.75" customHeight="1" x14ac:dyDescent="0.2">
      <c r="A118" s="165"/>
      <c r="B118" s="92"/>
      <c r="C118" s="92"/>
      <c r="D118" s="92"/>
      <c r="E118" s="92"/>
      <c r="F118" s="92"/>
      <c r="G118" s="92"/>
      <c r="H118" s="166"/>
      <c r="I118" s="166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92"/>
      <c r="W118" s="92"/>
      <c r="X118" s="92"/>
      <c r="Y118" s="92"/>
      <c r="Z118" s="92"/>
      <c r="AA118" s="92"/>
      <c r="AB118" s="92"/>
      <c r="AC118" s="92"/>
      <c r="AD118" s="92"/>
      <c r="AE118" s="92"/>
      <c r="AF118" s="92"/>
      <c r="AG118" s="92"/>
      <c r="AH118" s="92"/>
      <c r="AI118" s="92"/>
      <c r="AJ118" s="92"/>
    </row>
    <row r="119" spans="1:36" ht="12.75" customHeight="1" x14ac:dyDescent="0.2">
      <c r="A119" s="165"/>
      <c r="B119" s="92"/>
      <c r="C119" s="92"/>
      <c r="D119" s="92"/>
      <c r="E119" s="92"/>
      <c r="F119" s="92"/>
      <c r="G119" s="92"/>
      <c r="H119" s="166"/>
      <c r="I119" s="166"/>
      <c r="J119" s="118"/>
      <c r="K119" s="118"/>
      <c r="L119" s="118"/>
      <c r="M119" s="118"/>
      <c r="N119" s="118"/>
      <c r="O119" s="118"/>
      <c r="P119" s="118"/>
      <c r="Q119" s="118"/>
      <c r="R119" s="118"/>
      <c r="S119" s="118"/>
      <c r="T119" s="118"/>
      <c r="U119" s="118"/>
      <c r="V119" s="92"/>
      <c r="W119" s="92"/>
      <c r="X119" s="92"/>
      <c r="Y119" s="92"/>
      <c r="Z119" s="92"/>
      <c r="AA119" s="92"/>
      <c r="AB119" s="92"/>
      <c r="AC119" s="92"/>
      <c r="AD119" s="92"/>
      <c r="AE119" s="92"/>
      <c r="AF119" s="92"/>
      <c r="AG119" s="92"/>
      <c r="AH119" s="92"/>
      <c r="AI119" s="92"/>
      <c r="AJ119" s="92"/>
    </row>
    <row r="120" spans="1:36" ht="12.75" customHeight="1" x14ac:dyDescent="0.2">
      <c r="A120" s="165"/>
      <c r="B120" s="92"/>
      <c r="C120" s="92"/>
      <c r="D120" s="92"/>
      <c r="E120" s="92"/>
      <c r="F120" s="92"/>
      <c r="G120" s="92"/>
      <c r="H120" s="166"/>
      <c r="I120" s="166"/>
      <c r="J120" s="118"/>
      <c r="K120" s="118"/>
      <c r="L120" s="118"/>
      <c r="M120" s="118"/>
      <c r="N120" s="118"/>
      <c r="O120" s="118"/>
      <c r="P120" s="118"/>
      <c r="Q120" s="118"/>
      <c r="R120" s="118"/>
      <c r="S120" s="118"/>
      <c r="T120" s="118"/>
      <c r="U120" s="118"/>
      <c r="V120" s="92"/>
      <c r="W120" s="92"/>
      <c r="X120" s="92"/>
      <c r="Y120" s="92"/>
      <c r="Z120" s="92"/>
      <c r="AA120" s="92"/>
      <c r="AB120" s="92"/>
      <c r="AC120" s="92"/>
      <c r="AD120" s="92"/>
      <c r="AE120" s="92"/>
      <c r="AF120" s="92"/>
      <c r="AG120" s="92"/>
      <c r="AH120" s="92"/>
      <c r="AI120" s="92"/>
      <c r="AJ120" s="92"/>
    </row>
    <row r="121" spans="1:36" ht="12.75" customHeight="1" x14ac:dyDescent="0.2">
      <c r="A121" s="165"/>
      <c r="B121" s="92"/>
      <c r="C121" s="92"/>
      <c r="D121" s="92"/>
      <c r="E121" s="92"/>
      <c r="F121" s="92"/>
      <c r="G121" s="92"/>
      <c r="H121" s="166"/>
      <c r="I121" s="166"/>
      <c r="J121" s="118"/>
      <c r="K121" s="118"/>
      <c r="L121" s="118"/>
      <c r="M121" s="118"/>
      <c r="N121" s="118"/>
      <c r="O121" s="118"/>
      <c r="P121" s="118"/>
      <c r="Q121" s="118"/>
      <c r="R121" s="118"/>
      <c r="S121" s="118"/>
      <c r="T121" s="118"/>
      <c r="U121" s="118"/>
      <c r="V121" s="92"/>
      <c r="W121" s="92"/>
      <c r="X121" s="92"/>
      <c r="Y121" s="92"/>
      <c r="Z121" s="92"/>
      <c r="AA121" s="92"/>
      <c r="AB121" s="92"/>
      <c r="AC121" s="92"/>
      <c r="AD121" s="92"/>
      <c r="AE121" s="92"/>
      <c r="AF121" s="92"/>
      <c r="AG121" s="92"/>
      <c r="AH121" s="92"/>
      <c r="AI121" s="92"/>
      <c r="AJ121" s="92"/>
    </row>
    <row r="122" spans="1:36" ht="12.75" customHeight="1" x14ac:dyDescent="0.2">
      <c r="A122" s="165"/>
      <c r="B122" s="92"/>
      <c r="C122" s="92"/>
      <c r="D122" s="92"/>
      <c r="E122" s="92"/>
      <c r="F122" s="92"/>
      <c r="G122" s="92"/>
      <c r="H122" s="166"/>
      <c r="I122" s="166"/>
      <c r="J122" s="118"/>
      <c r="K122" s="118"/>
      <c r="L122" s="118"/>
      <c r="M122" s="118"/>
      <c r="N122" s="118"/>
      <c r="O122" s="118"/>
      <c r="P122" s="118"/>
      <c r="Q122" s="118"/>
      <c r="R122" s="118"/>
      <c r="S122" s="118"/>
      <c r="T122" s="118"/>
      <c r="U122" s="118"/>
      <c r="V122" s="92"/>
      <c r="W122" s="92"/>
      <c r="X122" s="92"/>
      <c r="Y122" s="92"/>
      <c r="Z122" s="92"/>
      <c r="AA122" s="92"/>
      <c r="AB122" s="92"/>
      <c r="AC122" s="92"/>
      <c r="AD122" s="92"/>
      <c r="AE122" s="92"/>
      <c r="AF122" s="92"/>
      <c r="AG122" s="92"/>
      <c r="AH122" s="92"/>
      <c r="AI122" s="92"/>
      <c r="AJ122" s="92"/>
    </row>
    <row r="123" spans="1:36" ht="12.75" customHeight="1" x14ac:dyDescent="0.2">
      <c r="A123" s="165"/>
      <c r="B123" s="92"/>
      <c r="C123" s="92"/>
      <c r="D123" s="92"/>
      <c r="E123" s="92"/>
      <c r="F123" s="92"/>
      <c r="G123" s="92"/>
      <c r="H123" s="166"/>
      <c r="I123" s="166"/>
      <c r="J123" s="118"/>
      <c r="K123" s="118"/>
      <c r="L123" s="118"/>
      <c r="M123" s="118"/>
      <c r="N123" s="118"/>
      <c r="O123" s="118"/>
      <c r="P123" s="118"/>
      <c r="Q123" s="118"/>
      <c r="R123" s="118"/>
      <c r="S123" s="118"/>
      <c r="T123" s="118"/>
      <c r="U123" s="118"/>
      <c r="V123" s="92"/>
      <c r="W123" s="92"/>
      <c r="X123" s="92"/>
      <c r="Y123" s="92"/>
      <c r="Z123" s="92"/>
      <c r="AA123" s="92"/>
      <c r="AB123" s="92"/>
      <c r="AC123" s="92"/>
      <c r="AD123" s="92"/>
      <c r="AE123" s="92"/>
      <c r="AF123" s="92"/>
      <c r="AG123" s="92"/>
      <c r="AH123" s="92"/>
      <c r="AI123" s="92"/>
      <c r="AJ123" s="92"/>
    </row>
    <row r="124" spans="1:36" ht="12.75" customHeight="1" x14ac:dyDescent="0.2">
      <c r="A124" s="165"/>
      <c r="B124" s="92"/>
      <c r="C124" s="92"/>
      <c r="D124" s="92"/>
      <c r="E124" s="92"/>
      <c r="F124" s="92"/>
      <c r="G124" s="92"/>
      <c r="H124" s="166"/>
      <c r="I124" s="166"/>
      <c r="J124" s="118"/>
      <c r="K124" s="118"/>
      <c r="L124" s="118"/>
      <c r="M124" s="118"/>
      <c r="N124" s="118"/>
      <c r="O124" s="118"/>
      <c r="P124" s="118"/>
      <c r="Q124" s="118"/>
      <c r="R124" s="118"/>
      <c r="S124" s="118"/>
      <c r="T124" s="118"/>
      <c r="U124" s="118"/>
      <c r="V124" s="92"/>
      <c r="W124" s="92"/>
      <c r="X124" s="92"/>
      <c r="Y124" s="92"/>
      <c r="Z124" s="92"/>
      <c r="AA124" s="92"/>
      <c r="AB124" s="92"/>
      <c r="AC124" s="92"/>
      <c r="AD124" s="92"/>
      <c r="AE124" s="92"/>
      <c r="AF124" s="92"/>
      <c r="AG124" s="92"/>
      <c r="AH124" s="92"/>
      <c r="AI124" s="92"/>
      <c r="AJ124" s="92"/>
    </row>
    <row r="125" spans="1:36" ht="12.75" customHeight="1" x14ac:dyDescent="0.2">
      <c r="A125" s="165"/>
      <c r="B125" s="92"/>
      <c r="C125" s="92"/>
      <c r="D125" s="92"/>
      <c r="E125" s="92"/>
      <c r="F125" s="92"/>
      <c r="G125" s="92"/>
      <c r="H125" s="166"/>
      <c r="I125" s="166"/>
      <c r="J125" s="118"/>
      <c r="K125" s="118"/>
      <c r="L125" s="118"/>
      <c r="M125" s="118"/>
      <c r="N125" s="118"/>
      <c r="O125" s="118"/>
      <c r="P125" s="118"/>
      <c r="Q125" s="118"/>
      <c r="R125" s="118"/>
      <c r="S125" s="118"/>
      <c r="T125" s="118"/>
      <c r="U125" s="118"/>
      <c r="V125" s="92"/>
      <c r="W125" s="92"/>
      <c r="X125" s="92"/>
      <c r="Y125" s="92"/>
      <c r="Z125" s="92"/>
      <c r="AA125" s="92"/>
      <c r="AB125" s="92"/>
      <c r="AC125" s="92"/>
      <c r="AD125" s="92"/>
      <c r="AE125" s="92"/>
      <c r="AF125" s="92"/>
      <c r="AG125" s="92"/>
      <c r="AH125" s="92"/>
      <c r="AI125" s="92"/>
      <c r="AJ125" s="92"/>
    </row>
    <row r="126" spans="1:36" ht="12.75" customHeight="1" x14ac:dyDescent="0.2">
      <c r="A126" s="165"/>
      <c r="B126" s="92"/>
      <c r="C126" s="92"/>
      <c r="D126" s="92"/>
      <c r="E126" s="92"/>
      <c r="F126" s="92"/>
      <c r="G126" s="92"/>
      <c r="H126" s="166"/>
      <c r="I126" s="166"/>
      <c r="J126" s="118"/>
      <c r="K126" s="118"/>
      <c r="L126" s="118"/>
      <c r="M126" s="118"/>
      <c r="N126" s="118"/>
      <c r="O126" s="118"/>
      <c r="P126" s="118"/>
      <c r="Q126" s="118"/>
      <c r="R126" s="118"/>
      <c r="S126" s="118"/>
      <c r="T126" s="118"/>
      <c r="U126" s="118"/>
      <c r="V126" s="92"/>
      <c r="W126" s="92"/>
      <c r="X126" s="92"/>
      <c r="Y126" s="92"/>
      <c r="Z126" s="92"/>
      <c r="AA126" s="92"/>
      <c r="AB126" s="92"/>
      <c r="AC126" s="92"/>
      <c r="AD126" s="92"/>
      <c r="AE126" s="92"/>
      <c r="AF126" s="92"/>
      <c r="AG126" s="92"/>
      <c r="AH126" s="92"/>
      <c r="AI126" s="92"/>
      <c r="AJ126" s="92"/>
    </row>
    <row r="127" spans="1:36" ht="12.75" customHeight="1" x14ac:dyDescent="0.2">
      <c r="A127" s="165"/>
      <c r="B127" s="92"/>
      <c r="C127" s="92"/>
      <c r="D127" s="92"/>
      <c r="E127" s="92"/>
      <c r="F127" s="92"/>
      <c r="G127" s="92"/>
      <c r="H127" s="166"/>
      <c r="I127" s="166"/>
      <c r="J127" s="118"/>
      <c r="K127" s="118"/>
      <c r="L127" s="118"/>
      <c r="M127" s="118"/>
      <c r="N127" s="118"/>
      <c r="O127" s="118"/>
      <c r="P127" s="118"/>
      <c r="Q127" s="118"/>
      <c r="R127" s="118"/>
      <c r="S127" s="118"/>
      <c r="T127" s="118"/>
      <c r="U127" s="118"/>
      <c r="V127" s="92"/>
      <c r="W127" s="92"/>
      <c r="X127" s="92"/>
      <c r="Y127" s="92"/>
      <c r="Z127" s="92"/>
      <c r="AA127" s="92"/>
      <c r="AB127" s="92"/>
      <c r="AC127" s="92"/>
      <c r="AD127" s="92"/>
      <c r="AE127" s="92"/>
      <c r="AF127" s="92"/>
      <c r="AG127" s="92"/>
      <c r="AH127" s="92"/>
      <c r="AI127" s="92"/>
      <c r="AJ127" s="92"/>
    </row>
    <row r="128" spans="1:36" ht="12.75" customHeight="1" x14ac:dyDescent="0.2">
      <c r="A128" s="165"/>
      <c r="B128" s="92"/>
      <c r="C128" s="92"/>
      <c r="D128" s="92"/>
      <c r="E128" s="92"/>
      <c r="F128" s="92"/>
      <c r="G128" s="92"/>
      <c r="H128" s="166"/>
      <c r="I128" s="166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92"/>
      <c r="W128" s="92"/>
      <c r="X128" s="92"/>
      <c r="Y128" s="92"/>
      <c r="Z128" s="92"/>
      <c r="AA128" s="92"/>
      <c r="AB128" s="92"/>
      <c r="AC128" s="92"/>
      <c r="AD128" s="92"/>
      <c r="AE128" s="92"/>
      <c r="AF128" s="92"/>
      <c r="AG128" s="92"/>
      <c r="AH128" s="92"/>
      <c r="AI128" s="92"/>
      <c r="AJ128" s="92"/>
    </row>
    <row r="129" spans="1:36" ht="12.75" customHeight="1" x14ac:dyDescent="0.2">
      <c r="A129" s="165"/>
      <c r="B129" s="92"/>
      <c r="C129" s="92"/>
      <c r="D129" s="92"/>
      <c r="E129" s="92"/>
      <c r="F129" s="92"/>
      <c r="G129" s="92"/>
      <c r="H129" s="166"/>
      <c r="I129" s="166"/>
      <c r="J129" s="118"/>
      <c r="K129" s="118"/>
      <c r="L129" s="118"/>
      <c r="M129" s="118"/>
      <c r="N129" s="118"/>
      <c r="O129" s="118"/>
      <c r="P129" s="118"/>
      <c r="Q129" s="118"/>
      <c r="R129" s="118"/>
      <c r="S129" s="118"/>
      <c r="T129" s="118"/>
      <c r="U129" s="118"/>
      <c r="V129" s="92"/>
      <c r="W129" s="92"/>
      <c r="X129" s="92"/>
      <c r="Y129" s="92"/>
      <c r="Z129" s="92"/>
      <c r="AA129" s="92"/>
      <c r="AB129" s="92"/>
      <c r="AC129" s="92"/>
      <c r="AD129" s="92"/>
      <c r="AE129" s="92"/>
      <c r="AF129" s="92"/>
      <c r="AG129" s="92"/>
      <c r="AH129" s="92"/>
      <c r="AI129" s="92"/>
      <c r="AJ129" s="92"/>
    </row>
    <row r="130" spans="1:36" ht="12.75" customHeight="1" x14ac:dyDescent="0.2">
      <c r="A130" s="165"/>
      <c r="B130" s="92"/>
      <c r="C130" s="92"/>
      <c r="D130" s="92"/>
      <c r="E130" s="92"/>
      <c r="F130" s="92"/>
      <c r="G130" s="92"/>
      <c r="H130" s="166"/>
      <c r="I130" s="166"/>
      <c r="J130" s="118"/>
      <c r="K130" s="118"/>
      <c r="L130" s="118"/>
      <c r="M130" s="118"/>
      <c r="N130" s="118"/>
      <c r="O130" s="118"/>
      <c r="P130" s="118"/>
      <c r="Q130" s="118"/>
      <c r="R130" s="118"/>
      <c r="S130" s="118"/>
      <c r="T130" s="118"/>
      <c r="U130" s="118"/>
      <c r="V130" s="92"/>
      <c r="W130" s="92"/>
      <c r="X130" s="92"/>
      <c r="Y130" s="92"/>
      <c r="Z130" s="92"/>
      <c r="AA130" s="92"/>
      <c r="AB130" s="92"/>
      <c r="AC130" s="92"/>
      <c r="AD130" s="92"/>
      <c r="AE130" s="92"/>
      <c r="AF130" s="92"/>
      <c r="AG130" s="92"/>
      <c r="AH130" s="92"/>
      <c r="AI130" s="92"/>
      <c r="AJ130" s="92"/>
    </row>
    <row r="131" spans="1:36" ht="12.75" customHeight="1" x14ac:dyDescent="0.2">
      <c r="A131" s="165"/>
      <c r="B131" s="92"/>
      <c r="C131" s="92"/>
      <c r="D131" s="92"/>
      <c r="E131" s="92"/>
      <c r="F131" s="92"/>
      <c r="G131" s="92"/>
      <c r="H131" s="166"/>
      <c r="I131" s="166"/>
      <c r="J131" s="118"/>
      <c r="K131" s="118"/>
      <c r="L131" s="118"/>
      <c r="M131" s="118"/>
      <c r="N131" s="118"/>
      <c r="O131" s="118"/>
      <c r="P131" s="118"/>
      <c r="Q131" s="118"/>
      <c r="R131" s="118"/>
      <c r="S131" s="118"/>
      <c r="T131" s="118"/>
      <c r="U131" s="118"/>
      <c r="V131" s="92"/>
      <c r="W131" s="92"/>
      <c r="X131" s="92"/>
      <c r="Y131" s="92"/>
      <c r="Z131" s="92"/>
      <c r="AA131" s="92"/>
      <c r="AB131" s="92"/>
      <c r="AC131" s="92"/>
      <c r="AD131" s="92"/>
      <c r="AE131" s="92"/>
      <c r="AF131" s="92"/>
      <c r="AG131" s="92"/>
      <c r="AH131" s="92"/>
      <c r="AI131" s="92"/>
      <c r="AJ131" s="92"/>
    </row>
    <row r="132" spans="1:36" ht="12.75" customHeight="1" x14ac:dyDescent="0.2">
      <c r="A132" s="165"/>
      <c r="B132" s="92"/>
      <c r="C132" s="92"/>
      <c r="D132" s="92"/>
      <c r="E132" s="92"/>
      <c r="F132" s="92"/>
      <c r="G132" s="92"/>
      <c r="H132" s="166"/>
      <c r="I132" s="166"/>
      <c r="J132" s="118"/>
      <c r="K132" s="118"/>
      <c r="L132" s="118"/>
      <c r="M132" s="118"/>
      <c r="N132" s="118"/>
      <c r="O132" s="118"/>
      <c r="P132" s="118"/>
      <c r="Q132" s="118"/>
      <c r="R132" s="118"/>
      <c r="S132" s="118"/>
      <c r="T132" s="118"/>
      <c r="U132" s="118"/>
      <c r="V132" s="92"/>
      <c r="W132" s="92"/>
      <c r="X132" s="92"/>
      <c r="Y132" s="92"/>
      <c r="Z132" s="92"/>
      <c r="AA132" s="92"/>
      <c r="AB132" s="92"/>
      <c r="AC132" s="92"/>
      <c r="AD132" s="92"/>
      <c r="AE132" s="92"/>
      <c r="AF132" s="92"/>
      <c r="AG132" s="92"/>
      <c r="AH132" s="92"/>
      <c r="AI132" s="92"/>
      <c r="AJ132" s="92"/>
    </row>
    <row r="133" spans="1:36" ht="12.75" customHeight="1" x14ac:dyDescent="0.2">
      <c r="A133" s="165"/>
      <c r="B133" s="92"/>
      <c r="C133" s="92"/>
      <c r="D133" s="92"/>
      <c r="E133" s="92"/>
      <c r="F133" s="92"/>
      <c r="G133" s="92"/>
      <c r="H133" s="166"/>
      <c r="I133" s="166"/>
      <c r="J133" s="118"/>
      <c r="K133" s="118"/>
      <c r="L133" s="118"/>
      <c r="M133" s="118"/>
      <c r="N133" s="118"/>
      <c r="O133" s="118"/>
      <c r="P133" s="118"/>
      <c r="Q133" s="118"/>
      <c r="R133" s="118"/>
      <c r="S133" s="118"/>
      <c r="T133" s="118"/>
      <c r="U133" s="118"/>
      <c r="V133" s="92"/>
      <c r="W133" s="92"/>
      <c r="X133" s="92"/>
      <c r="Y133" s="92"/>
      <c r="Z133" s="92"/>
      <c r="AA133" s="92"/>
      <c r="AB133" s="92"/>
      <c r="AC133" s="92"/>
      <c r="AD133" s="92"/>
      <c r="AE133" s="92"/>
      <c r="AF133" s="92"/>
      <c r="AG133" s="92"/>
      <c r="AH133" s="92"/>
      <c r="AI133" s="92"/>
      <c r="AJ133" s="92"/>
    </row>
    <row r="134" spans="1:36" ht="12.75" customHeight="1" x14ac:dyDescent="0.2">
      <c r="A134" s="165"/>
      <c r="B134" s="92"/>
      <c r="C134" s="92"/>
      <c r="D134" s="92"/>
      <c r="E134" s="92"/>
      <c r="F134" s="92"/>
      <c r="G134" s="92"/>
      <c r="H134" s="166"/>
      <c r="I134" s="166"/>
      <c r="J134" s="118"/>
      <c r="K134" s="118"/>
      <c r="L134" s="118"/>
      <c r="M134" s="118"/>
      <c r="N134" s="118"/>
      <c r="O134" s="118"/>
      <c r="P134" s="118"/>
      <c r="Q134" s="118"/>
      <c r="R134" s="118"/>
      <c r="S134" s="118"/>
      <c r="T134" s="118"/>
      <c r="U134" s="118"/>
      <c r="V134" s="92"/>
      <c r="W134" s="92"/>
      <c r="X134" s="92"/>
      <c r="Y134" s="92"/>
      <c r="Z134" s="92"/>
      <c r="AA134" s="92"/>
      <c r="AB134" s="92"/>
      <c r="AC134" s="92"/>
      <c r="AD134" s="92"/>
      <c r="AE134" s="92"/>
      <c r="AF134" s="92"/>
      <c r="AG134" s="92"/>
      <c r="AH134" s="92"/>
      <c r="AI134" s="92"/>
      <c r="AJ134" s="92"/>
    </row>
    <row r="135" spans="1:36" ht="12.75" customHeight="1" x14ac:dyDescent="0.2">
      <c r="A135" s="165"/>
      <c r="B135" s="92"/>
      <c r="C135" s="92"/>
      <c r="D135" s="92"/>
      <c r="E135" s="92"/>
      <c r="F135" s="92"/>
      <c r="G135" s="92"/>
      <c r="H135" s="166"/>
      <c r="I135" s="166"/>
      <c r="J135" s="118"/>
      <c r="K135" s="118"/>
      <c r="L135" s="118"/>
      <c r="M135" s="118"/>
      <c r="N135" s="118"/>
      <c r="O135" s="118"/>
      <c r="P135" s="118"/>
      <c r="Q135" s="118"/>
      <c r="R135" s="118"/>
      <c r="S135" s="118"/>
      <c r="T135" s="118"/>
      <c r="U135" s="118"/>
      <c r="V135" s="92"/>
      <c r="W135" s="92"/>
      <c r="X135" s="92"/>
      <c r="Y135" s="92"/>
      <c r="Z135" s="92"/>
      <c r="AA135" s="92"/>
      <c r="AB135" s="92"/>
      <c r="AC135" s="92"/>
      <c r="AD135" s="92"/>
      <c r="AE135" s="92"/>
      <c r="AF135" s="92"/>
      <c r="AG135" s="92"/>
      <c r="AH135" s="92"/>
      <c r="AI135" s="92"/>
      <c r="AJ135" s="92"/>
    </row>
    <row r="136" spans="1:36" ht="12.75" customHeight="1" x14ac:dyDescent="0.2">
      <c r="A136" s="165"/>
      <c r="B136" s="92"/>
      <c r="C136" s="92"/>
      <c r="D136" s="92"/>
      <c r="E136" s="92"/>
      <c r="F136" s="92"/>
      <c r="G136" s="92"/>
      <c r="H136" s="166"/>
      <c r="I136" s="166"/>
      <c r="J136" s="118"/>
      <c r="K136" s="118"/>
      <c r="L136" s="118"/>
      <c r="M136" s="118"/>
      <c r="N136" s="118"/>
      <c r="O136" s="118"/>
      <c r="P136" s="118"/>
      <c r="Q136" s="118"/>
      <c r="R136" s="118"/>
      <c r="S136" s="118"/>
      <c r="T136" s="118"/>
      <c r="U136" s="118"/>
      <c r="V136" s="92"/>
      <c r="W136" s="92"/>
      <c r="X136" s="92"/>
      <c r="Y136" s="92"/>
      <c r="Z136" s="92"/>
      <c r="AA136" s="92"/>
      <c r="AB136" s="92"/>
      <c r="AC136" s="92"/>
      <c r="AD136" s="92"/>
      <c r="AE136" s="92"/>
      <c r="AF136" s="92"/>
      <c r="AG136" s="92"/>
      <c r="AH136" s="92"/>
      <c r="AI136" s="92"/>
      <c r="AJ136" s="92"/>
    </row>
    <row r="137" spans="1:36" ht="12.75" customHeight="1" x14ac:dyDescent="0.2">
      <c r="A137" s="165"/>
      <c r="B137" s="92"/>
      <c r="C137" s="92"/>
      <c r="D137" s="92"/>
      <c r="E137" s="92"/>
      <c r="F137" s="92"/>
      <c r="G137" s="92"/>
      <c r="H137" s="166"/>
      <c r="I137" s="166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92"/>
      <c r="W137" s="92"/>
      <c r="X137" s="92"/>
      <c r="Y137" s="92"/>
      <c r="Z137" s="92"/>
      <c r="AA137" s="92"/>
      <c r="AB137" s="92"/>
      <c r="AC137" s="92"/>
      <c r="AD137" s="92"/>
      <c r="AE137" s="92"/>
      <c r="AF137" s="92"/>
      <c r="AG137" s="92"/>
      <c r="AH137" s="92"/>
      <c r="AI137" s="92"/>
      <c r="AJ137" s="92"/>
    </row>
    <row r="138" spans="1:36" ht="12.75" customHeight="1" x14ac:dyDescent="0.2">
      <c r="A138" s="165"/>
      <c r="B138" s="92"/>
      <c r="C138" s="92"/>
      <c r="D138" s="92"/>
      <c r="E138" s="92"/>
      <c r="F138" s="92"/>
      <c r="G138" s="92"/>
      <c r="H138" s="166"/>
      <c r="I138" s="166"/>
      <c r="J138" s="118"/>
      <c r="K138" s="118"/>
      <c r="L138" s="118"/>
      <c r="M138" s="118"/>
      <c r="N138" s="118"/>
      <c r="O138" s="118"/>
      <c r="P138" s="118"/>
      <c r="Q138" s="118"/>
      <c r="R138" s="118"/>
      <c r="S138" s="118"/>
      <c r="T138" s="118"/>
      <c r="U138" s="118"/>
      <c r="V138" s="92"/>
      <c r="W138" s="92"/>
      <c r="X138" s="92"/>
      <c r="Y138" s="92"/>
      <c r="Z138" s="92"/>
      <c r="AA138" s="92"/>
      <c r="AB138" s="92"/>
      <c r="AC138" s="92"/>
      <c r="AD138" s="92"/>
      <c r="AE138" s="92"/>
      <c r="AF138" s="92"/>
      <c r="AG138" s="92"/>
      <c r="AH138" s="92"/>
      <c r="AI138" s="92"/>
      <c r="AJ138" s="92"/>
    </row>
    <row r="139" spans="1:36" ht="12.75" customHeight="1" x14ac:dyDescent="0.2">
      <c r="A139" s="165"/>
      <c r="B139" s="92"/>
      <c r="C139" s="92"/>
      <c r="D139" s="92"/>
      <c r="E139" s="92"/>
      <c r="F139" s="92"/>
      <c r="G139" s="92"/>
      <c r="H139" s="166"/>
      <c r="I139" s="166"/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8"/>
      <c r="V139" s="92"/>
      <c r="W139" s="92"/>
      <c r="X139" s="92"/>
      <c r="Y139" s="92"/>
      <c r="Z139" s="92"/>
      <c r="AA139" s="92"/>
      <c r="AB139" s="92"/>
      <c r="AC139" s="92"/>
      <c r="AD139" s="92"/>
      <c r="AE139" s="92"/>
      <c r="AF139" s="92"/>
      <c r="AG139" s="92"/>
      <c r="AH139" s="92"/>
      <c r="AI139" s="92"/>
      <c r="AJ139" s="92"/>
    </row>
    <row r="140" spans="1:36" ht="12.75" customHeight="1" x14ac:dyDescent="0.2">
      <c r="A140" s="165"/>
      <c r="B140" s="92"/>
      <c r="C140" s="92"/>
      <c r="D140" s="92"/>
      <c r="E140" s="92"/>
      <c r="F140" s="92"/>
      <c r="G140" s="92"/>
      <c r="H140" s="166"/>
      <c r="I140" s="166"/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92"/>
      <c r="W140" s="92"/>
      <c r="X140" s="92"/>
      <c r="Y140" s="92"/>
      <c r="Z140" s="92"/>
      <c r="AA140" s="92"/>
      <c r="AB140" s="92"/>
      <c r="AC140" s="92"/>
      <c r="AD140" s="92"/>
      <c r="AE140" s="92"/>
      <c r="AF140" s="92"/>
      <c r="AG140" s="92"/>
      <c r="AH140" s="92"/>
      <c r="AI140" s="92"/>
      <c r="AJ140" s="92"/>
    </row>
    <row r="141" spans="1:36" ht="12.75" customHeight="1" x14ac:dyDescent="0.2">
      <c r="A141" s="165"/>
      <c r="B141" s="92"/>
      <c r="C141" s="92"/>
      <c r="D141" s="92"/>
      <c r="E141" s="92"/>
      <c r="F141" s="92"/>
      <c r="G141" s="92"/>
      <c r="H141" s="166"/>
      <c r="I141" s="166"/>
      <c r="J141" s="118"/>
      <c r="K141" s="118"/>
      <c r="L141" s="118"/>
      <c r="M141" s="118"/>
      <c r="N141" s="118"/>
      <c r="O141" s="118"/>
      <c r="P141" s="118"/>
      <c r="Q141" s="118"/>
      <c r="R141" s="118"/>
      <c r="S141" s="118"/>
      <c r="T141" s="118"/>
      <c r="U141" s="118"/>
      <c r="V141" s="92"/>
      <c r="W141" s="92"/>
      <c r="X141" s="92"/>
      <c r="Y141" s="92"/>
      <c r="Z141" s="92"/>
      <c r="AA141" s="92"/>
      <c r="AB141" s="92"/>
      <c r="AC141" s="92"/>
      <c r="AD141" s="92"/>
      <c r="AE141" s="92"/>
      <c r="AF141" s="92"/>
      <c r="AG141" s="92"/>
      <c r="AH141" s="92"/>
      <c r="AI141" s="92"/>
      <c r="AJ141" s="92"/>
    </row>
    <row r="142" spans="1:36" ht="12.75" customHeight="1" x14ac:dyDescent="0.2">
      <c r="A142" s="165"/>
      <c r="B142" s="92"/>
      <c r="C142" s="92"/>
      <c r="D142" s="92"/>
      <c r="E142" s="92"/>
      <c r="F142" s="92"/>
      <c r="G142" s="92"/>
      <c r="H142" s="166"/>
      <c r="I142" s="166"/>
      <c r="J142" s="118"/>
      <c r="K142" s="118"/>
      <c r="L142" s="118"/>
      <c r="M142" s="118"/>
      <c r="N142" s="118"/>
      <c r="O142" s="118"/>
      <c r="P142" s="118"/>
      <c r="Q142" s="118"/>
      <c r="R142" s="118"/>
      <c r="S142" s="118"/>
      <c r="T142" s="118"/>
      <c r="U142" s="118"/>
      <c r="V142" s="92"/>
      <c r="W142" s="92"/>
      <c r="X142" s="92"/>
      <c r="Y142" s="92"/>
      <c r="Z142" s="92"/>
      <c r="AA142" s="92"/>
      <c r="AB142" s="92"/>
      <c r="AC142" s="92"/>
      <c r="AD142" s="92"/>
      <c r="AE142" s="92"/>
      <c r="AF142" s="92"/>
      <c r="AG142" s="92"/>
      <c r="AH142" s="92"/>
      <c r="AI142" s="92"/>
      <c r="AJ142" s="92"/>
    </row>
    <row r="143" spans="1:36" ht="12.75" customHeight="1" x14ac:dyDescent="0.2">
      <c r="A143" s="165"/>
      <c r="B143" s="92"/>
      <c r="C143" s="92"/>
      <c r="D143" s="92"/>
      <c r="E143" s="92"/>
      <c r="F143" s="92"/>
      <c r="G143" s="92"/>
      <c r="H143" s="166"/>
      <c r="I143" s="166"/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92"/>
      <c r="W143" s="92"/>
      <c r="X143" s="92"/>
      <c r="Y143" s="92"/>
      <c r="Z143" s="92"/>
      <c r="AA143" s="92"/>
      <c r="AB143" s="92"/>
      <c r="AC143" s="92"/>
      <c r="AD143" s="92"/>
      <c r="AE143" s="92"/>
      <c r="AF143" s="92"/>
      <c r="AG143" s="92"/>
      <c r="AH143" s="92"/>
      <c r="AI143" s="92"/>
      <c r="AJ143" s="92"/>
    </row>
    <row r="144" spans="1:36" ht="12.75" customHeight="1" x14ac:dyDescent="0.2">
      <c r="A144" s="165"/>
      <c r="B144" s="92"/>
      <c r="C144" s="92"/>
      <c r="D144" s="92"/>
      <c r="E144" s="92"/>
      <c r="F144" s="92"/>
      <c r="G144" s="92"/>
      <c r="H144" s="166"/>
      <c r="I144" s="166"/>
      <c r="J144" s="118"/>
      <c r="K144" s="118"/>
      <c r="L144" s="118"/>
      <c r="M144" s="118"/>
      <c r="N144" s="118"/>
      <c r="O144" s="118"/>
      <c r="P144" s="118"/>
      <c r="Q144" s="118"/>
      <c r="R144" s="118"/>
      <c r="S144" s="118"/>
      <c r="T144" s="118"/>
      <c r="U144" s="118"/>
      <c r="V144" s="92"/>
      <c r="W144" s="92"/>
      <c r="X144" s="92"/>
      <c r="Y144" s="92"/>
      <c r="Z144" s="92"/>
      <c r="AA144" s="92"/>
      <c r="AB144" s="92"/>
      <c r="AC144" s="92"/>
      <c r="AD144" s="92"/>
      <c r="AE144" s="92"/>
      <c r="AF144" s="92"/>
      <c r="AG144" s="92"/>
      <c r="AH144" s="92"/>
      <c r="AI144" s="92"/>
      <c r="AJ144" s="92"/>
    </row>
    <row r="145" spans="1:36" ht="12.75" customHeight="1" x14ac:dyDescent="0.2">
      <c r="A145" s="165"/>
      <c r="B145" s="92"/>
      <c r="C145" s="92"/>
      <c r="D145" s="92"/>
      <c r="E145" s="92"/>
      <c r="F145" s="92"/>
      <c r="G145" s="92"/>
      <c r="H145" s="166"/>
      <c r="I145" s="166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92"/>
      <c r="W145" s="92"/>
      <c r="X145" s="92"/>
      <c r="Y145" s="92"/>
      <c r="Z145" s="92"/>
      <c r="AA145" s="92"/>
      <c r="AB145" s="92"/>
      <c r="AC145" s="92"/>
      <c r="AD145" s="92"/>
      <c r="AE145" s="92"/>
      <c r="AF145" s="92"/>
      <c r="AG145" s="92"/>
      <c r="AH145" s="92"/>
      <c r="AI145" s="92"/>
      <c r="AJ145" s="92"/>
    </row>
    <row r="146" spans="1:36" ht="12.75" customHeight="1" x14ac:dyDescent="0.2">
      <c r="A146" s="165"/>
      <c r="B146" s="92"/>
      <c r="C146" s="92"/>
      <c r="D146" s="92"/>
      <c r="E146" s="92"/>
      <c r="F146" s="92"/>
      <c r="G146" s="92"/>
      <c r="H146" s="166"/>
      <c r="I146" s="166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92"/>
      <c r="W146" s="92"/>
      <c r="X146" s="92"/>
      <c r="Y146" s="92"/>
      <c r="Z146" s="92"/>
      <c r="AA146" s="92"/>
      <c r="AB146" s="92"/>
      <c r="AC146" s="92"/>
      <c r="AD146" s="92"/>
      <c r="AE146" s="92"/>
      <c r="AF146" s="92"/>
      <c r="AG146" s="92"/>
      <c r="AH146" s="92"/>
      <c r="AI146" s="92"/>
      <c r="AJ146" s="92"/>
    </row>
    <row r="147" spans="1:36" ht="12.75" customHeight="1" x14ac:dyDescent="0.2">
      <c r="A147" s="165"/>
      <c r="B147" s="92"/>
      <c r="C147" s="92"/>
      <c r="D147" s="92"/>
      <c r="E147" s="92"/>
      <c r="F147" s="92"/>
      <c r="G147" s="92"/>
      <c r="H147" s="166"/>
      <c r="I147" s="166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92"/>
      <c r="W147" s="92"/>
      <c r="X147" s="92"/>
      <c r="Y147" s="92"/>
      <c r="Z147" s="92"/>
      <c r="AA147" s="92"/>
      <c r="AB147" s="92"/>
      <c r="AC147" s="92"/>
      <c r="AD147" s="92"/>
      <c r="AE147" s="92"/>
      <c r="AF147" s="92"/>
      <c r="AG147" s="92"/>
      <c r="AH147" s="92"/>
      <c r="AI147" s="92"/>
      <c r="AJ147" s="92"/>
    </row>
    <row r="148" spans="1:36" ht="12.75" customHeight="1" x14ac:dyDescent="0.2">
      <c r="A148" s="165"/>
      <c r="B148" s="92"/>
      <c r="C148" s="92"/>
      <c r="D148" s="92"/>
      <c r="E148" s="92"/>
      <c r="F148" s="92"/>
      <c r="G148" s="92"/>
      <c r="H148" s="166"/>
      <c r="I148" s="166"/>
      <c r="J148" s="118"/>
      <c r="K148" s="118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92"/>
      <c r="W148" s="92"/>
      <c r="X148" s="92"/>
      <c r="Y148" s="92"/>
      <c r="Z148" s="92"/>
      <c r="AA148" s="92"/>
      <c r="AB148" s="92"/>
      <c r="AC148" s="92"/>
      <c r="AD148" s="92"/>
      <c r="AE148" s="92"/>
      <c r="AF148" s="92"/>
      <c r="AG148" s="92"/>
      <c r="AH148" s="92"/>
      <c r="AI148" s="92"/>
      <c r="AJ148" s="92"/>
    </row>
    <row r="149" spans="1:36" ht="12.75" customHeight="1" x14ac:dyDescent="0.2">
      <c r="A149" s="165"/>
      <c r="B149" s="92"/>
      <c r="C149" s="92"/>
      <c r="D149" s="92"/>
      <c r="E149" s="92"/>
      <c r="F149" s="92"/>
      <c r="G149" s="92"/>
      <c r="H149" s="166"/>
      <c r="I149" s="166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92"/>
      <c r="W149" s="92"/>
      <c r="X149" s="92"/>
      <c r="Y149" s="92"/>
      <c r="Z149" s="92"/>
      <c r="AA149" s="92"/>
      <c r="AB149" s="92"/>
      <c r="AC149" s="92"/>
      <c r="AD149" s="92"/>
      <c r="AE149" s="92"/>
      <c r="AF149" s="92"/>
      <c r="AG149" s="92"/>
      <c r="AH149" s="92"/>
      <c r="AI149" s="92"/>
      <c r="AJ149" s="92"/>
    </row>
    <row r="150" spans="1:36" ht="12.75" customHeight="1" x14ac:dyDescent="0.2">
      <c r="A150" s="165"/>
      <c r="B150" s="92"/>
      <c r="C150" s="92"/>
      <c r="D150" s="92"/>
      <c r="E150" s="92"/>
      <c r="F150" s="92"/>
      <c r="G150" s="92"/>
      <c r="H150" s="166"/>
      <c r="I150" s="166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92"/>
      <c r="W150" s="92"/>
      <c r="X150" s="92"/>
      <c r="Y150" s="92"/>
      <c r="Z150" s="92"/>
      <c r="AA150" s="92"/>
      <c r="AB150" s="92"/>
      <c r="AC150" s="92"/>
      <c r="AD150" s="92"/>
      <c r="AE150" s="92"/>
      <c r="AF150" s="92"/>
      <c r="AG150" s="92"/>
      <c r="AH150" s="92"/>
      <c r="AI150" s="92"/>
      <c r="AJ150" s="92"/>
    </row>
    <row r="151" spans="1:36" ht="12.75" customHeight="1" x14ac:dyDescent="0.2">
      <c r="A151" s="165"/>
      <c r="B151" s="92"/>
      <c r="C151" s="92"/>
      <c r="D151" s="92"/>
      <c r="E151" s="92"/>
      <c r="F151" s="92"/>
      <c r="G151" s="92"/>
      <c r="H151" s="166"/>
      <c r="I151" s="166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92"/>
      <c r="W151" s="92"/>
      <c r="X151" s="92"/>
      <c r="Y151" s="92"/>
      <c r="Z151" s="92"/>
      <c r="AA151" s="92"/>
      <c r="AB151" s="92"/>
      <c r="AC151" s="92"/>
      <c r="AD151" s="92"/>
      <c r="AE151" s="92"/>
      <c r="AF151" s="92"/>
      <c r="AG151" s="92"/>
      <c r="AH151" s="92"/>
      <c r="AI151" s="92"/>
      <c r="AJ151" s="92"/>
    </row>
    <row r="152" spans="1:36" ht="12.75" customHeight="1" x14ac:dyDescent="0.2">
      <c r="A152" s="165"/>
      <c r="B152" s="92"/>
      <c r="C152" s="92"/>
      <c r="D152" s="92"/>
      <c r="E152" s="92"/>
      <c r="F152" s="92"/>
      <c r="G152" s="92"/>
      <c r="H152" s="166"/>
      <c r="I152" s="166"/>
      <c r="J152" s="118"/>
      <c r="K152" s="118"/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92"/>
      <c r="W152" s="92"/>
      <c r="X152" s="92"/>
      <c r="Y152" s="92"/>
      <c r="Z152" s="92"/>
      <c r="AA152" s="92"/>
      <c r="AB152" s="92"/>
      <c r="AC152" s="92"/>
      <c r="AD152" s="92"/>
      <c r="AE152" s="92"/>
      <c r="AF152" s="92"/>
      <c r="AG152" s="92"/>
      <c r="AH152" s="92"/>
      <c r="AI152" s="92"/>
      <c r="AJ152" s="92"/>
    </row>
    <row r="153" spans="1:36" ht="12.75" customHeight="1" x14ac:dyDescent="0.2">
      <c r="A153" s="165"/>
      <c r="B153" s="92"/>
      <c r="C153" s="92"/>
      <c r="D153" s="92"/>
      <c r="E153" s="92"/>
      <c r="F153" s="92"/>
      <c r="G153" s="92"/>
      <c r="H153" s="166"/>
      <c r="I153" s="166"/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92"/>
      <c r="W153" s="92"/>
      <c r="X153" s="92"/>
      <c r="Y153" s="92"/>
      <c r="Z153" s="92"/>
      <c r="AA153" s="92"/>
      <c r="AB153" s="92"/>
      <c r="AC153" s="92"/>
      <c r="AD153" s="92"/>
      <c r="AE153" s="92"/>
      <c r="AF153" s="92"/>
      <c r="AG153" s="92"/>
      <c r="AH153" s="92"/>
      <c r="AI153" s="92"/>
      <c r="AJ153" s="92"/>
    </row>
    <row r="154" spans="1:36" ht="12.75" customHeight="1" x14ac:dyDescent="0.2">
      <c r="A154" s="165"/>
      <c r="B154" s="92"/>
      <c r="C154" s="92"/>
      <c r="D154" s="92"/>
      <c r="E154" s="92"/>
      <c r="F154" s="92"/>
      <c r="G154" s="92"/>
      <c r="H154" s="166"/>
      <c r="I154" s="166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92"/>
      <c r="W154" s="92"/>
      <c r="X154" s="92"/>
      <c r="Y154" s="92"/>
      <c r="Z154" s="92"/>
      <c r="AA154" s="92"/>
      <c r="AB154" s="92"/>
      <c r="AC154" s="92"/>
      <c r="AD154" s="92"/>
      <c r="AE154" s="92"/>
      <c r="AF154" s="92"/>
      <c r="AG154" s="92"/>
      <c r="AH154" s="92"/>
      <c r="AI154" s="92"/>
      <c r="AJ154" s="92"/>
    </row>
    <row r="155" spans="1:36" ht="12.75" customHeight="1" x14ac:dyDescent="0.2">
      <c r="A155" s="165"/>
      <c r="B155" s="92"/>
      <c r="C155" s="92"/>
      <c r="D155" s="92"/>
      <c r="E155" s="92"/>
      <c r="F155" s="92"/>
      <c r="G155" s="92"/>
      <c r="H155" s="166"/>
      <c r="I155" s="166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92"/>
      <c r="W155" s="92"/>
      <c r="X155" s="92"/>
      <c r="Y155" s="92"/>
      <c r="Z155" s="92"/>
      <c r="AA155" s="92"/>
      <c r="AB155" s="92"/>
      <c r="AC155" s="92"/>
      <c r="AD155" s="92"/>
      <c r="AE155" s="92"/>
      <c r="AF155" s="92"/>
      <c r="AG155" s="92"/>
      <c r="AH155" s="92"/>
      <c r="AI155" s="92"/>
      <c r="AJ155" s="92"/>
    </row>
    <row r="156" spans="1:36" ht="12.75" customHeight="1" x14ac:dyDescent="0.2">
      <c r="A156" s="165"/>
      <c r="B156" s="92"/>
      <c r="C156" s="92"/>
      <c r="D156" s="92"/>
      <c r="E156" s="92"/>
      <c r="F156" s="92"/>
      <c r="G156" s="92"/>
      <c r="H156" s="166"/>
      <c r="I156" s="166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92"/>
      <c r="W156" s="92"/>
      <c r="X156" s="92"/>
      <c r="Y156" s="92"/>
      <c r="Z156" s="92"/>
      <c r="AA156" s="92"/>
      <c r="AB156" s="92"/>
      <c r="AC156" s="92"/>
      <c r="AD156" s="92"/>
      <c r="AE156" s="92"/>
      <c r="AF156" s="92"/>
      <c r="AG156" s="92"/>
      <c r="AH156" s="92"/>
      <c r="AI156" s="92"/>
      <c r="AJ156" s="92"/>
    </row>
    <row r="157" spans="1:36" ht="12.75" customHeight="1" x14ac:dyDescent="0.2">
      <c r="A157" s="165"/>
      <c r="B157" s="92"/>
      <c r="C157" s="92"/>
      <c r="D157" s="92"/>
      <c r="E157" s="92"/>
      <c r="F157" s="92"/>
      <c r="G157" s="92"/>
      <c r="H157" s="166"/>
      <c r="I157" s="166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92"/>
      <c r="W157" s="92"/>
      <c r="X157" s="92"/>
      <c r="Y157" s="92"/>
      <c r="Z157" s="92"/>
      <c r="AA157" s="92"/>
      <c r="AB157" s="92"/>
      <c r="AC157" s="92"/>
      <c r="AD157" s="92"/>
      <c r="AE157" s="92"/>
      <c r="AF157" s="92"/>
      <c r="AG157" s="92"/>
      <c r="AH157" s="92"/>
      <c r="AI157" s="92"/>
      <c r="AJ157" s="92"/>
    </row>
    <row r="158" spans="1:36" ht="12.75" customHeight="1" x14ac:dyDescent="0.2">
      <c r="A158" s="165"/>
      <c r="B158" s="92"/>
      <c r="C158" s="92"/>
      <c r="D158" s="92"/>
      <c r="E158" s="92"/>
      <c r="F158" s="92"/>
      <c r="G158" s="92"/>
      <c r="H158" s="166"/>
      <c r="I158" s="166"/>
      <c r="J158" s="118"/>
      <c r="K158" s="118"/>
      <c r="L158" s="118"/>
      <c r="M158" s="118"/>
      <c r="N158" s="118"/>
      <c r="O158" s="118"/>
      <c r="P158" s="118"/>
      <c r="Q158" s="118"/>
      <c r="R158" s="118"/>
      <c r="S158" s="118"/>
      <c r="T158" s="118"/>
      <c r="U158" s="118"/>
      <c r="V158" s="92"/>
      <c r="W158" s="92"/>
      <c r="X158" s="92"/>
      <c r="Y158" s="92"/>
      <c r="Z158" s="92"/>
      <c r="AA158" s="92"/>
      <c r="AB158" s="92"/>
      <c r="AC158" s="92"/>
      <c r="AD158" s="92"/>
      <c r="AE158" s="92"/>
      <c r="AF158" s="92"/>
      <c r="AG158" s="92"/>
      <c r="AH158" s="92"/>
      <c r="AI158" s="92"/>
      <c r="AJ158" s="92"/>
    </row>
    <row r="159" spans="1:36" ht="12.75" customHeight="1" x14ac:dyDescent="0.2">
      <c r="A159" s="165"/>
      <c r="B159" s="92"/>
      <c r="C159" s="92"/>
      <c r="D159" s="92"/>
      <c r="E159" s="92"/>
      <c r="F159" s="92"/>
      <c r="G159" s="92"/>
      <c r="H159" s="166"/>
      <c r="I159" s="166"/>
      <c r="J159" s="118"/>
      <c r="K159" s="118"/>
      <c r="L159" s="118"/>
      <c r="M159" s="118"/>
      <c r="N159" s="118"/>
      <c r="O159" s="118"/>
      <c r="P159" s="118"/>
      <c r="Q159" s="118"/>
      <c r="R159" s="118"/>
      <c r="S159" s="118"/>
      <c r="T159" s="118"/>
      <c r="U159" s="118"/>
      <c r="V159" s="92"/>
      <c r="W159" s="92"/>
      <c r="X159" s="92"/>
      <c r="Y159" s="92"/>
      <c r="Z159" s="92"/>
      <c r="AA159" s="92"/>
      <c r="AB159" s="92"/>
      <c r="AC159" s="92"/>
      <c r="AD159" s="92"/>
      <c r="AE159" s="92"/>
      <c r="AF159" s="92"/>
      <c r="AG159" s="92"/>
      <c r="AH159" s="92"/>
      <c r="AI159" s="92"/>
      <c r="AJ159" s="92"/>
    </row>
    <row r="160" spans="1:36" ht="12.75" customHeight="1" x14ac:dyDescent="0.2">
      <c r="A160" s="165"/>
      <c r="B160" s="92"/>
      <c r="C160" s="92"/>
      <c r="D160" s="92"/>
      <c r="E160" s="92"/>
      <c r="F160" s="92"/>
      <c r="G160" s="92"/>
      <c r="H160" s="166"/>
      <c r="I160" s="166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92"/>
      <c r="W160" s="92"/>
      <c r="X160" s="92"/>
      <c r="Y160" s="92"/>
      <c r="Z160" s="92"/>
      <c r="AA160" s="92"/>
      <c r="AB160" s="92"/>
      <c r="AC160" s="92"/>
      <c r="AD160" s="92"/>
      <c r="AE160" s="92"/>
      <c r="AF160" s="92"/>
      <c r="AG160" s="92"/>
      <c r="AH160" s="92"/>
      <c r="AI160" s="92"/>
      <c r="AJ160" s="92"/>
    </row>
    <row r="161" spans="1:36" ht="12.75" customHeight="1" x14ac:dyDescent="0.2">
      <c r="A161" s="165"/>
      <c r="B161" s="92"/>
      <c r="C161" s="92"/>
      <c r="D161" s="92"/>
      <c r="E161" s="92"/>
      <c r="F161" s="92"/>
      <c r="G161" s="92"/>
      <c r="H161" s="166"/>
      <c r="I161" s="166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92"/>
      <c r="W161" s="92"/>
      <c r="X161" s="92"/>
      <c r="Y161" s="92"/>
      <c r="Z161" s="92"/>
      <c r="AA161" s="92"/>
      <c r="AB161" s="92"/>
      <c r="AC161" s="92"/>
      <c r="AD161" s="92"/>
      <c r="AE161" s="92"/>
      <c r="AF161" s="92"/>
      <c r="AG161" s="92"/>
      <c r="AH161" s="92"/>
      <c r="AI161" s="92"/>
      <c r="AJ161" s="92"/>
    </row>
    <row r="162" spans="1:36" ht="12.75" customHeight="1" x14ac:dyDescent="0.2">
      <c r="A162" s="165"/>
      <c r="B162" s="92"/>
      <c r="C162" s="92"/>
      <c r="D162" s="92"/>
      <c r="E162" s="92"/>
      <c r="F162" s="92"/>
      <c r="G162" s="92"/>
      <c r="H162" s="166"/>
      <c r="I162" s="166"/>
      <c r="J162" s="118"/>
      <c r="K162" s="118"/>
      <c r="L162" s="118"/>
      <c r="M162" s="118"/>
      <c r="N162" s="118"/>
      <c r="O162" s="118"/>
      <c r="P162" s="118"/>
      <c r="Q162" s="118"/>
      <c r="R162" s="118"/>
      <c r="S162" s="118"/>
      <c r="T162" s="118"/>
      <c r="U162" s="118"/>
      <c r="V162" s="92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  <c r="AI162" s="92"/>
      <c r="AJ162" s="92"/>
    </row>
    <row r="163" spans="1:36" ht="12.75" customHeight="1" x14ac:dyDescent="0.2">
      <c r="A163" s="165"/>
      <c r="B163" s="92"/>
      <c r="C163" s="92"/>
      <c r="D163" s="92"/>
      <c r="E163" s="92"/>
      <c r="F163" s="92"/>
      <c r="G163" s="92"/>
      <c r="H163" s="166"/>
      <c r="I163" s="166"/>
      <c r="J163" s="118"/>
      <c r="K163" s="118"/>
      <c r="L163" s="118"/>
      <c r="M163" s="118"/>
      <c r="N163" s="118"/>
      <c r="O163" s="118"/>
      <c r="P163" s="118"/>
      <c r="Q163" s="118"/>
      <c r="R163" s="118"/>
      <c r="S163" s="118"/>
      <c r="T163" s="118"/>
      <c r="U163" s="118"/>
      <c r="V163" s="92"/>
      <c r="W163" s="92"/>
      <c r="X163" s="92"/>
      <c r="Y163" s="92"/>
      <c r="Z163" s="92"/>
      <c r="AA163" s="92"/>
      <c r="AB163" s="92"/>
      <c r="AC163" s="92"/>
      <c r="AD163" s="92"/>
      <c r="AE163" s="92"/>
      <c r="AF163" s="92"/>
      <c r="AG163" s="92"/>
      <c r="AH163" s="92"/>
      <c r="AI163" s="92"/>
      <c r="AJ163" s="92"/>
    </row>
    <row r="164" spans="1:36" ht="12.75" customHeight="1" x14ac:dyDescent="0.2">
      <c r="A164" s="165"/>
      <c r="B164" s="92"/>
      <c r="C164" s="92"/>
      <c r="D164" s="92"/>
      <c r="E164" s="92"/>
      <c r="F164" s="92"/>
      <c r="G164" s="92"/>
      <c r="H164" s="166"/>
      <c r="I164" s="166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92"/>
      <c r="W164" s="92"/>
      <c r="X164" s="92"/>
      <c r="Y164" s="92"/>
      <c r="Z164" s="92"/>
      <c r="AA164" s="92"/>
      <c r="AB164" s="92"/>
      <c r="AC164" s="92"/>
      <c r="AD164" s="92"/>
      <c r="AE164" s="92"/>
      <c r="AF164" s="92"/>
      <c r="AG164" s="92"/>
      <c r="AH164" s="92"/>
      <c r="AI164" s="92"/>
      <c r="AJ164" s="92"/>
    </row>
    <row r="165" spans="1:36" ht="12.75" customHeight="1" x14ac:dyDescent="0.2">
      <c r="A165" s="165"/>
      <c r="B165" s="92"/>
      <c r="C165" s="92"/>
      <c r="D165" s="92"/>
      <c r="E165" s="92"/>
      <c r="F165" s="92"/>
      <c r="G165" s="92"/>
      <c r="H165" s="166"/>
      <c r="I165" s="166"/>
      <c r="J165" s="118"/>
      <c r="K165" s="118"/>
      <c r="L165" s="118"/>
      <c r="M165" s="118"/>
      <c r="N165" s="118"/>
      <c r="O165" s="118"/>
      <c r="P165" s="118"/>
      <c r="Q165" s="118"/>
      <c r="R165" s="118"/>
      <c r="S165" s="118"/>
      <c r="T165" s="118"/>
      <c r="U165" s="118"/>
      <c r="V165" s="92"/>
      <c r="W165" s="92"/>
      <c r="X165" s="92"/>
      <c r="Y165" s="92"/>
      <c r="Z165" s="92"/>
      <c r="AA165" s="92"/>
      <c r="AB165" s="92"/>
      <c r="AC165" s="92"/>
      <c r="AD165" s="92"/>
      <c r="AE165" s="92"/>
      <c r="AF165" s="92"/>
      <c r="AG165" s="92"/>
      <c r="AH165" s="92"/>
      <c r="AI165" s="92"/>
      <c r="AJ165" s="92"/>
    </row>
    <row r="166" spans="1:36" ht="12.75" customHeight="1" x14ac:dyDescent="0.2">
      <c r="A166" s="165"/>
      <c r="B166" s="92"/>
      <c r="C166" s="92"/>
      <c r="D166" s="92"/>
      <c r="E166" s="92"/>
      <c r="F166" s="92"/>
      <c r="G166" s="92"/>
      <c r="H166" s="166"/>
      <c r="I166" s="166"/>
      <c r="J166" s="118"/>
      <c r="K166" s="118"/>
      <c r="L166" s="118"/>
      <c r="M166" s="118"/>
      <c r="N166" s="118"/>
      <c r="O166" s="118"/>
      <c r="P166" s="118"/>
      <c r="Q166" s="118"/>
      <c r="R166" s="118"/>
      <c r="S166" s="118"/>
      <c r="T166" s="118"/>
      <c r="U166" s="118"/>
      <c r="V166" s="92"/>
      <c r="W166" s="92"/>
      <c r="X166" s="92"/>
      <c r="Y166" s="92"/>
      <c r="Z166" s="92"/>
      <c r="AA166" s="92"/>
      <c r="AB166" s="92"/>
      <c r="AC166" s="92"/>
      <c r="AD166" s="92"/>
      <c r="AE166" s="92"/>
      <c r="AF166" s="92"/>
      <c r="AG166" s="92"/>
      <c r="AH166" s="92"/>
      <c r="AI166" s="92"/>
      <c r="AJ166" s="92"/>
    </row>
    <row r="167" spans="1:36" ht="12.75" customHeight="1" x14ac:dyDescent="0.2">
      <c r="A167" s="165"/>
      <c r="B167" s="92"/>
      <c r="C167" s="92"/>
      <c r="D167" s="92"/>
      <c r="E167" s="92"/>
      <c r="F167" s="92"/>
      <c r="G167" s="92"/>
      <c r="H167" s="166"/>
      <c r="I167" s="166"/>
      <c r="J167" s="118"/>
      <c r="K167" s="118"/>
      <c r="L167" s="118"/>
      <c r="M167" s="118"/>
      <c r="N167" s="118"/>
      <c r="O167" s="118"/>
      <c r="P167" s="118"/>
      <c r="Q167" s="118"/>
      <c r="R167" s="118"/>
      <c r="S167" s="118"/>
      <c r="T167" s="118"/>
      <c r="U167" s="118"/>
      <c r="V167" s="92"/>
      <c r="W167" s="92"/>
      <c r="X167" s="92"/>
      <c r="Y167" s="92"/>
      <c r="Z167" s="92"/>
      <c r="AA167" s="92"/>
      <c r="AB167" s="92"/>
      <c r="AC167" s="92"/>
      <c r="AD167" s="92"/>
      <c r="AE167" s="92"/>
      <c r="AF167" s="92"/>
      <c r="AG167" s="92"/>
      <c r="AH167" s="92"/>
      <c r="AI167" s="92"/>
      <c r="AJ167" s="92"/>
    </row>
    <row r="168" spans="1:36" ht="12.75" customHeight="1" x14ac:dyDescent="0.2">
      <c r="A168" s="165"/>
      <c r="B168" s="92"/>
      <c r="C168" s="92"/>
      <c r="D168" s="92"/>
      <c r="E168" s="92"/>
      <c r="F168" s="92"/>
      <c r="G168" s="92"/>
      <c r="H168" s="166"/>
      <c r="I168" s="166"/>
      <c r="J168" s="118"/>
      <c r="K168" s="118"/>
      <c r="L168" s="118"/>
      <c r="M168" s="118"/>
      <c r="N168" s="118"/>
      <c r="O168" s="118"/>
      <c r="P168" s="118"/>
      <c r="Q168" s="118"/>
      <c r="R168" s="118"/>
      <c r="S168" s="118"/>
      <c r="T168" s="118"/>
      <c r="U168" s="118"/>
      <c r="V168" s="92"/>
      <c r="W168" s="92"/>
      <c r="X168" s="92"/>
      <c r="Y168" s="92"/>
      <c r="Z168" s="92"/>
      <c r="AA168" s="92"/>
      <c r="AB168" s="92"/>
      <c r="AC168" s="92"/>
      <c r="AD168" s="92"/>
      <c r="AE168" s="92"/>
      <c r="AF168" s="92"/>
      <c r="AG168" s="92"/>
      <c r="AH168" s="92"/>
      <c r="AI168" s="92"/>
      <c r="AJ168" s="92"/>
    </row>
    <row r="169" spans="1:36" ht="12.75" customHeight="1" x14ac:dyDescent="0.2">
      <c r="A169" s="165"/>
      <c r="B169" s="92"/>
      <c r="C169" s="92"/>
      <c r="D169" s="92"/>
      <c r="E169" s="92"/>
      <c r="F169" s="92"/>
      <c r="G169" s="92"/>
      <c r="H169" s="166"/>
      <c r="I169" s="166"/>
      <c r="J169" s="118"/>
      <c r="K169" s="118"/>
      <c r="L169" s="118"/>
      <c r="M169" s="118"/>
      <c r="N169" s="118"/>
      <c r="O169" s="118"/>
      <c r="P169" s="118"/>
      <c r="Q169" s="118"/>
      <c r="R169" s="118"/>
      <c r="S169" s="118"/>
      <c r="T169" s="118"/>
      <c r="U169" s="118"/>
      <c r="V169" s="92"/>
      <c r="W169" s="92"/>
      <c r="X169" s="92"/>
      <c r="Y169" s="92"/>
      <c r="Z169" s="92"/>
      <c r="AA169" s="92"/>
      <c r="AB169" s="92"/>
      <c r="AC169" s="92"/>
      <c r="AD169" s="92"/>
      <c r="AE169" s="92"/>
      <c r="AF169" s="92"/>
      <c r="AG169" s="92"/>
      <c r="AH169" s="92"/>
      <c r="AI169" s="92"/>
      <c r="AJ169" s="92"/>
    </row>
    <row r="170" spans="1:36" ht="12.75" customHeight="1" x14ac:dyDescent="0.2">
      <c r="A170" s="165"/>
      <c r="B170" s="92"/>
      <c r="C170" s="92"/>
      <c r="D170" s="92"/>
      <c r="E170" s="92"/>
      <c r="F170" s="92"/>
      <c r="G170" s="92"/>
      <c r="H170" s="166"/>
      <c r="I170" s="166"/>
      <c r="J170" s="118"/>
      <c r="K170" s="118"/>
      <c r="L170" s="118"/>
      <c r="M170" s="118"/>
      <c r="N170" s="118"/>
      <c r="O170" s="118"/>
      <c r="P170" s="118"/>
      <c r="Q170" s="118"/>
      <c r="R170" s="118"/>
      <c r="S170" s="118"/>
      <c r="T170" s="118"/>
      <c r="U170" s="118"/>
      <c r="V170" s="92"/>
      <c r="W170" s="92"/>
      <c r="X170" s="92"/>
      <c r="Y170" s="92"/>
      <c r="Z170" s="92"/>
      <c r="AA170" s="92"/>
      <c r="AB170" s="92"/>
      <c r="AC170" s="92"/>
      <c r="AD170" s="92"/>
      <c r="AE170" s="92"/>
      <c r="AF170" s="92"/>
      <c r="AG170" s="92"/>
      <c r="AH170" s="92"/>
      <c r="AI170" s="92"/>
      <c r="AJ170" s="92"/>
    </row>
    <row r="171" spans="1:36" ht="12.75" customHeight="1" x14ac:dyDescent="0.2">
      <c r="A171" s="165"/>
      <c r="B171" s="92"/>
      <c r="C171" s="92"/>
      <c r="D171" s="92"/>
      <c r="E171" s="92"/>
      <c r="F171" s="92"/>
      <c r="G171" s="92"/>
      <c r="H171" s="166"/>
      <c r="I171" s="166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92"/>
      <c r="W171" s="92"/>
      <c r="X171" s="92"/>
      <c r="Y171" s="92"/>
      <c r="Z171" s="92"/>
      <c r="AA171" s="92"/>
      <c r="AB171" s="92"/>
      <c r="AC171" s="92"/>
      <c r="AD171" s="92"/>
      <c r="AE171" s="92"/>
      <c r="AF171" s="92"/>
      <c r="AG171" s="92"/>
      <c r="AH171" s="92"/>
      <c r="AI171" s="92"/>
      <c r="AJ171" s="92"/>
    </row>
    <row r="172" spans="1:36" ht="12.75" customHeight="1" x14ac:dyDescent="0.2">
      <c r="A172" s="165"/>
      <c r="B172" s="92"/>
      <c r="C172" s="92"/>
      <c r="D172" s="92"/>
      <c r="E172" s="92"/>
      <c r="F172" s="92"/>
      <c r="G172" s="92"/>
      <c r="H172" s="166"/>
      <c r="I172" s="166"/>
      <c r="J172" s="118"/>
      <c r="K172" s="118"/>
      <c r="L172" s="118"/>
      <c r="M172" s="118"/>
      <c r="N172" s="118"/>
      <c r="O172" s="118"/>
      <c r="P172" s="118"/>
      <c r="Q172" s="118"/>
      <c r="R172" s="118"/>
      <c r="S172" s="118"/>
      <c r="T172" s="118"/>
      <c r="U172" s="118"/>
      <c r="V172" s="92"/>
      <c r="W172" s="92"/>
      <c r="X172" s="92"/>
      <c r="Y172" s="92"/>
      <c r="Z172" s="92"/>
      <c r="AA172" s="92"/>
      <c r="AB172" s="92"/>
      <c r="AC172" s="92"/>
      <c r="AD172" s="92"/>
      <c r="AE172" s="92"/>
      <c r="AF172" s="92"/>
      <c r="AG172" s="92"/>
      <c r="AH172" s="92"/>
      <c r="AI172" s="92"/>
      <c r="AJ172" s="92"/>
    </row>
    <row r="173" spans="1:36" ht="12.75" customHeight="1" x14ac:dyDescent="0.2">
      <c r="A173" s="165"/>
      <c r="B173" s="92"/>
      <c r="C173" s="92"/>
      <c r="D173" s="92"/>
      <c r="E173" s="92"/>
      <c r="F173" s="92"/>
      <c r="G173" s="92"/>
      <c r="H173" s="166"/>
      <c r="I173" s="166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/>
      <c r="U173" s="118"/>
      <c r="V173" s="92"/>
      <c r="W173" s="92"/>
      <c r="X173" s="92"/>
      <c r="Y173" s="92"/>
      <c r="Z173" s="92"/>
      <c r="AA173" s="92"/>
      <c r="AB173" s="92"/>
      <c r="AC173" s="92"/>
      <c r="AD173" s="92"/>
      <c r="AE173" s="92"/>
      <c r="AF173" s="92"/>
      <c r="AG173" s="92"/>
      <c r="AH173" s="92"/>
      <c r="AI173" s="92"/>
      <c r="AJ173" s="92"/>
    </row>
    <row r="174" spans="1:36" ht="12.75" customHeight="1" x14ac:dyDescent="0.2">
      <c r="A174" s="165"/>
      <c r="B174" s="92"/>
      <c r="C174" s="92"/>
      <c r="D174" s="92"/>
      <c r="E174" s="92"/>
      <c r="F174" s="92"/>
      <c r="G174" s="92"/>
      <c r="H174" s="166"/>
      <c r="I174" s="166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92"/>
      <c r="W174" s="92"/>
      <c r="X174" s="92"/>
      <c r="Y174" s="92"/>
      <c r="Z174" s="92"/>
      <c r="AA174" s="92"/>
      <c r="AB174" s="92"/>
      <c r="AC174" s="92"/>
      <c r="AD174" s="92"/>
      <c r="AE174" s="92"/>
      <c r="AF174" s="92"/>
      <c r="AG174" s="92"/>
      <c r="AH174" s="92"/>
      <c r="AI174" s="92"/>
      <c r="AJ174" s="92"/>
    </row>
    <row r="175" spans="1:36" ht="12.75" customHeight="1" x14ac:dyDescent="0.2">
      <c r="A175" s="165"/>
      <c r="B175" s="92"/>
      <c r="C175" s="92"/>
      <c r="D175" s="92"/>
      <c r="E175" s="92"/>
      <c r="F175" s="92"/>
      <c r="G175" s="92"/>
      <c r="H175" s="166"/>
      <c r="I175" s="166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92"/>
      <c r="W175" s="92"/>
      <c r="X175" s="92"/>
      <c r="Y175" s="92"/>
      <c r="Z175" s="92"/>
      <c r="AA175" s="92"/>
      <c r="AB175" s="92"/>
      <c r="AC175" s="92"/>
      <c r="AD175" s="92"/>
      <c r="AE175" s="92"/>
      <c r="AF175" s="92"/>
      <c r="AG175" s="92"/>
      <c r="AH175" s="92"/>
      <c r="AI175" s="92"/>
      <c r="AJ175" s="92"/>
    </row>
    <row r="176" spans="1:36" ht="12.75" customHeight="1" x14ac:dyDescent="0.2">
      <c r="A176" s="165"/>
      <c r="B176" s="92"/>
      <c r="C176" s="92"/>
      <c r="D176" s="92"/>
      <c r="E176" s="92"/>
      <c r="F176" s="92"/>
      <c r="G176" s="92"/>
      <c r="H176" s="166"/>
      <c r="I176" s="166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92"/>
      <c r="W176" s="92"/>
      <c r="X176" s="92"/>
      <c r="Y176" s="92"/>
      <c r="Z176" s="92"/>
      <c r="AA176" s="92"/>
      <c r="AB176" s="92"/>
      <c r="AC176" s="92"/>
      <c r="AD176" s="92"/>
      <c r="AE176" s="92"/>
      <c r="AF176" s="92"/>
      <c r="AG176" s="92"/>
      <c r="AH176" s="92"/>
      <c r="AI176" s="92"/>
      <c r="AJ176" s="92"/>
    </row>
    <row r="177" spans="1:36" ht="12.75" customHeight="1" x14ac:dyDescent="0.2">
      <c r="A177" s="165"/>
      <c r="B177" s="92"/>
      <c r="C177" s="92"/>
      <c r="D177" s="92"/>
      <c r="E177" s="92"/>
      <c r="F177" s="92"/>
      <c r="G177" s="92"/>
      <c r="H177" s="166"/>
      <c r="I177" s="166"/>
      <c r="J177" s="118"/>
      <c r="K177" s="118"/>
      <c r="L177" s="118"/>
      <c r="M177" s="118"/>
      <c r="N177" s="118"/>
      <c r="O177" s="118"/>
      <c r="P177" s="118"/>
      <c r="Q177" s="118"/>
      <c r="R177" s="118"/>
      <c r="S177" s="118"/>
      <c r="T177" s="118"/>
      <c r="U177" s="118"/>
      <c r="V177" s="92"/>
      <c r="W177" s="92"/>
      <c r="X177" s="92"/>
      <c r="Y177" s="92"/>
      <c r="Z177" s="92"/>
      <c r="AA177" s="92"/>
      <c r="AB177" s="92"/>
      <c r="AC177" s="92"/>
      <c r="AD177" s="92"/>
      <c r="AE177" s="92"/>
      <c r="AF177" s="92"/>
      <c r="AG177" s="92"/>
      <c r="AH177" s="92"/>
      <c r="AI177" s="92"/>
      <c r="AJ177" s="92"/>
    </row>
    <row r="178" spans="1:36" ht="12.75" customHeight="1" x14ac:dyDescent="0.2">
      <c r="A178" s="165"/>
      <c r="B178" s="92"/>
      <c r="C178" s="92"/>
      <c r="D178" s="92"/>
      <c r="E178" s="92"/>
      <c r="F178" s="92"/>
      <c r="G178" s="92"/>
      <c r="H178" s="166"/>
      <c r="I178" s="166"/>
      <c r="J178" s="118"/>
      <c r="K178" s="118"/>
      <c r="L178" s="118"/>
      <c r="M178" s="118"/>
      <c r="N178" s="118"/>
      <c r="O178" s="118"/>
      <c r="P178" s="118"/>
      <c r="Q178" s="118"/>
      <c r="R178" s="118"/>
      <c r="S178" s="118"/>
      <c r="T178" s="118"/>
      <c r="U178" s="118"/>
      <c r="V178" s="92"/>
      <c r="W178" s="92"/>
      <c r="X178" s="92"/>
      <c r="Y178" s="92"/>
      <c r="Z178" s="92"/>
      <c r="AA178" s="92"/>
      <c r="AB178" s="92"/>
      <c r="AC178" s="92"/>
      <c r="AD178" s="92"/>
      <c r="AE178" s="92"/>
      <c r="AF178" s="92"/>
      <c r="AG178" s="92"/>
      <c r="AH178" s="92"/>
      <c r="AI178" s="92"/>
      <c r="AJ178" s="92"/>
    </row>
    <row r="179" spans="1:36" ht="12.75" customHeight="1" x14ac:dyDescent="0.2">
      <c r="A179" s="165"/>
      <c r="B179" s="92"/>
      <c r="C179" s="92"/>
      <c r="D179" s="92"/>
      <c r="E179" s="92"/>
      <c r="F179" s="92"/>
      <c r="G179" s="92"/>
      <c r="H179" s="166"/>
      <c r="I179" s="166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92"/>
      <c r="W179" s="92"/>
      <c r="X179" s="92"/>
      <c r="Y179" s="92"/>
      <c r="Z179" s="92"/>
      <c r="AA179" s="92"/>
      <c r="AB179" s="92"/>
      <c r="AC179" s="92"/>
      <c r="AD179" s="92"/>
      <c r="AE179" s="92"/>
      <c r="AF179" s="92"/>
      <c r="AG179" s="92"/>
      <c r="AH179" s="92"/>
      <c r="AI179" s="92"/>
      <c r="AJ179" s="92"/>
    </row>
    <row r="180" spans="1:36" ht="12.75" customHeight="1" x14ac:dyDescent="0.2">
      <c r="A180" s="165"/>
      <c r="B180" s="92"/>
      <c r="C180" s="92"/>
      <c r="D180" s="92"/>
      <c r="E180" s="92"/>
      <c r="F180" s="92"/>
      <c r="G180" s="92"/>
      <c r="H180" s="166"/>
      <c r="I180" s="166"/>
      <c r="J180" s="118"/>
      <c r="K180" s="118"/>
      <c r="L180" s="118"/>
      <c r="M180" s="118"/>
      <c r="N180" s="118"/>
      <c r="O180" s="118"/>
      <c r="P180" s="118"/>
      <c r="Q180" s="118"/>
      <c r="R180" s="118"/>
      <c r="S180" s="118"/>
      <c r="T180" s="118"/>
      <c r="U180" s="118"/>
      <c r="V180" s="92"/>
      <c r="W180" s="92"/>
      <c r="X180" s="92"/>
      <c r="Y180" s="92"/>
      <c r="Z180" s="92"/>
      <c r="AA180" s="92"/>
      <c r="AB180" s="92"/>
      <c r="AC180" s="92"/>
      <c r="AD180" s="92"/>
      <c r="AE180" s="92"/>
      <c r="AF180" s="92"/>
      <c r="AG180" s="92"/>
      <c r="AH180" s="92"/>
      <c r="AI180" s="92"/>
      <c r="AJ180" s="92"/>
    </row>
    <row r="181" spans="1:36" ht="12.75" customHeight="1" x14ac:dyDescent="0.2">
      <c r="A181" s="165"/>
      <c r="B181" s="92"/>
      <c r="C181" s="92"/>
      <c r="D181" s="92"/>
      <c r="E181" s="92"/>
      <c r="F181" s="92"/>
      <c r="G181" s="92"/>
      <c r="H181" s="166"/>
      <c r="I181" s="166"/>
      <c r="J181" s="118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92"/>
      <c r="W181" s="92"/>
      <c r="X181" s="92"/>
      <c r="Y181" s="92"/>
      <c r="Z181" s="92"/>
      <c r="AA181" s="92"/>
      <c r="AB181" s="92"/>
      <c r="AC181" s="92"/>
      <c r="AD181" s="92"/>
      <c r="AE181" s="92"/>
      <c r="AF181" s="92"/>
      <c r="AG181" s="92"/>
      <c r="AH181" s="92"/>
      <c r="AI181" s="92"/>
      <c r="AJ181" s="92"/>
    </row>
    <row r="182" spans="1:36" ht="12.75" customHeight="1" x14ac:dyDescent="0.2">
      <c r="A182" s="165"/>
      <c r="B182" s="92"/>
      <c r="C182" s="92"/>
      <c r="D182" s="92"/>
      <c r="E182" s="92"/>
      <c r="F182" s="92"/>
      <c r="G182" s="92"/>
      <c r="H182" s="166"/>
      <c r="I182" s="166"/>
      <c r="J182" s="118"/>
      <c r="K182" s="118"/>
      <c r="L182" s="118"/>
      <c r="M182" s="118"/>
      <c r="N182" s="118"/>
      <c r="O182" s="118"/>
      <c r="P182" s="118"/>
      <c r="Q182" s="118"/>
      <c r="R182" s="118"/>
      <c r="S182" s="118"/>
      <c r="T182" s="118"/>
      <c r="U182" s="118"/>
      <c r="V182" s="92"/>
      <c r="W182" s="92"/>
      <c r="X182" s="92"/>
      <c r="Y182" s="92"/>
      <c r="Z182" s="92"/>
      <c r="AA182" s="92"/>
      <c r="AB182" s="92"/>
      <c r="AC182" s="92"/>
      <c r="AD182" s="92"/>
      <c r="AE182" s="92"/>
      <c r="AF182" s="92"/>
      <c r="AG182" s="92"/>
      <c r="AH182" s="92"/>
      <c r="AI182" s="92"/>
      <c r="AJ182" s="92"/>
    </row>
    <row r="183" spans="1:36" ht="12.75" customHeight="1" x14ac:dyDescent="0.2">
      <c r="A183" s="165"/>
      <c r="B183" s="92"/>
      <c r="C183" s="92"/>
      <c r="D183" s="92"/>
      <c r="E183" s="92"/>
      <c r="F183" s="92"/>
      <c r="G183" s="92"/>
      <c r="H183" s="166"/>
      <c r="I183" s="166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92"/>
      <c r="W183" s="92"/>
      <c r="X183" s="92"/>
      <c r="Y183" s="92"/>
      <c r="Z183" s="92"/>
      <c r="AA183" s="92"/>
      <c r="AB183" s="92"/>
      <c r="AC183" s="92"/>
      <c r="AD183" s="92"/>
      <c r="AE183" s="92"/>
      <c r="AF183" s="92"/>
      <c r="AG183" s="92"/>
      <c r="AH183" s="92"/>
      <c r="AI183" s="92"/>
      <c r="AJ183" s="92"/>
    </row>
    <row r="184" spans="1:36" ht="12.75" customHeight="1" x14ac:dyDescent="0.2">
      <c r="A184" s="165"/>
      <c r="B184" s="92"/>
      <c r="C184" s="92"/>
      <c r="D184" s="92"/>
      <c r="E184" s="92"/>
      <c r="F184" s="92"/>
      <c r="G184" s="92"/>
      <c r="H184" s="166"/>
      <c r="I184" s="166"/>
      <c r="J184" s="118"/>
      <c r="K184" s="118"/>
      <c r="L184" s="118"/>
      <c r="M184" s="118"/>
      <c r="N184" s="118"/>
      <c r="O184" s="118"/>
      <c r="P184" s="118"/>
      <c r="Q184" s="118"/>
      <c r="R184" s="118"/>
      <c r="S184" s="118"/>
      <c r="T184" s="118"/>
      <c r="U184" s="118"/>
      <c r="V184" s="92"/>
      <c r="W184" s="92"/>
      <c r="X184" s="92"/>
      <c r="Y184" s="92"/>
      <c r="Z184" s="92"/>
      <c r="AA184" s="92"/>
      <c r="AB184" s="92"/>
      <c r="AC184" s="92"/>
      <c r="AD184" s="92"/>
      <c r="AE184" s="92"/>
      <c r="AF184" s="92"/>
      <c r="AG184" s="92"/>
      <c r="AH184" s="92"/>
      <c r="AI184" s="92"/>
      <c r="AJ184" s="92"/>
    </row>
    <row r="185" spans="1:36" ht="12.75" customHeight="1" x14ac:dyDescent="0.2">
      <c r="A185" s="165"/>
      <c r="B185" s="92"/>
      <c r="C185" s="92"/>
      <c r="D185" s="92"/>
      <c r="E185" s="92"/>
      <c r="F185" s="92"/>
      <c r="G185" s="92"/>
      <c r="H185" s="166"/>
      <c r="I185" s="166"/>
      <c r="J185" s="118"/>
      <c r="K185" s="118"/>
      <c r="L185" s="118"/>
      <c r="M185" s="118"/>
      <c r="N185" s="118"/>
      <c r="O185" s="118"/>
      <c r="P185" s="118"/>
      <c r="Q185" s="118"/>
      <c r="R185" s="118"/>
      <c r="S185" s="118"/>
      <c r="T185" s="118"/>
      <c r="U185" s="118"/>
      <c r="V185" s="92"/>
      <c r="W185" s="92"/>
      <c r="X185" s="92"/>
      <c r="Y185" s="92"/>
      <c r="Z185" s="92"/>
      <c r="AA185" s="92"/>
      <c r="AB185" s="92"/>
      <c r="AC185" s="92"/>
      <c r="AD185" s="92"/>
      <c r="AE185" s="92"/>
      <c r="AF185" s="92"/>
      <c r="AG185" s="92"/>
      <c r="AH185" s="92"/>
      <c r="AI185" s="92"/>
      <c r="AJ185" s="92"/>
    </row>
    <row r="186" spans="1:36" ht="12.75" customHeight="1" x14ac:dyDescent="0.2">
      <c r="A186" s="165"/>
      <c r="B186" s="92"/>
      <c r="C186" s="92"/>
      <c r="D186" s="92"/>
      <c r="E186" s="92"/>
      <c r="F186" s="92"/>
      <c r="G186" s="92"/>
      <c r="H186" s="166"/>
      <c r="I186" s="166"/>
      <c r="J186" s="118"/>
      <c r="K186" s="118"/>
      <c r="L186" s="118"/>
      <c r="M186" s="118"/>
      <c r="N186" s="118"/>
      <c r="O186" s="118"/>
      <c r="P186" s="118"/>
      <c r="Q186" s="118"/>
      <c r="R186" s="118"/>
      <c r="S186" s="118"/>
      <c r="T186" s="118"/>
      <c r="U186" s="118"/>
      <c r="V186" s="92"/>
      <c r="W186" s="92"/>
      <c r="X186" s="92"/>
      <c r="Y186" s="92"/>
      <c r="Z186" s="92"/>
      <c r="AA186" s="92"/>
      <c r="AB186" s="92"/>
      <c r="AC186" s="92"/>
      <c r="AD186" s="92"/>
      <c r="AE186" s="92"/>
      <c r="AF186" s="92"/>
      <c r="AG186" s="92"/>
      <c r="AH186" s="92"/>
      <c r="AI186" s="92"/>
      <c r="AJ186" s="92"/>
    </row>
    <row r="187" spans="1:36" ht="12.75" customHeight="1" x14ac:dyDescent="0.2">
      <c r="A187" s="165"/>
      <c r="B187" s="92"/>
      <c r="C187" s="92"/>
      <c r="D187" s="92"/>
      <c r="E187" s="92"/>
      <c r="F187" s="92"/>
      <c r="G187" s="92"/>
      <c r="H187" s="166"/>
      <c r="I187" s="166"/>
      <c r="J187" s="118"/>
      <c r="K187" s="118"/>
      <c r="L187" s="118"/>
      <c r="M187" s="118"/>
      <c r="N187" s="118"/>
      <c r="O187" s="118"/>
      <c r="P187" s="118"/>
      <c r="Q187" s="118"/>
      <c r="R187" s="118"/>
      <c r="S187" s="118"/>
      <c r="T187" s="118"/>
      <c r="U187" s="118"/>
      <c r="V187" s="92"/>
      <c r="W187" s="92"/>
      <c r="X187" s="92"/>
      <c r="Y187" s="92"/>
      <c r="Z187" s="92"/>
      <c r="AA187" s="92"/>
      <c r="AB187" s="92"/>
      <c r="AC187" s="92"/>
      <c r="AD187" s="92"/>
      <c r="AE187" s="92"/>
      <c r="AF187" s="92"/>
      <c r="AG187" s="92"/>
      <c r="AH187" s="92"/>
      <c r="AI187" s="92"/>
      <c r="AJ187" s="92"/>
    </row>
    <row r="188" spans="1:36" ht="12.75" customHeight="1" x14ac:dyDescent="0.2">
      <c r="A188" s="165"/>
      <c r="B188" s="92"/>
      <c r="C188" s="92"/>
      <c r="D188" s="92"/>
      <c r="E188" s="92"/>
      <c r="F188" s="92"/>
      <c r="G188" s="92"/>
      <c r="H188" s="166"/>
      <c r="I188" s="166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92"/>
      <c r="W188" s="92"/>
      <c r="X188" s="92"/>
      <c r="Y188" s="92"/>
      <c r="Z188" s="92"/>
      <c r="AA188" s="92"/>
      <c r="AB188" s="92"/>
      <c r="AC188" s="92"/>
      <c r="AD188" s="92"/>
      <c r="AE188" s="92"/>
      <c r="AF188" s="92"/>
      <c r="AG188" s="92"/>
      <c r="AH188" s="92"/>
      <c r="AI188" s="92"/>
      <c r="AJ188" s="92"/>
    </row>
    <row r="189" spans="1:36" ht="12.75" customHeight="1" x14ac:dyDescent="0.2">
      <c r="A189" s="165"/>
      <c r="B189" s="92"/>
      <c r="C189" s="92"/>
      <c r="D189" s="92"/>
      <c r="E189" s="92"/>
      <c r="F189" s="92"/>
      <c r="G189" s="92"/>
      <c r="H189" s="166"/>
      <c r="I189" s="166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92"/>
      <c r="W189" s="92"/>
      <c r="X189" s="92"/>
      <c r="Y189" s="92"/>
      <c r="Z189" s="92"/>
      <c r="AA189" s="92"/>
      <c r="AB189" s="92"/>
      <c r="AC189" s="92"/>
      <c r="AD189" s="92"/>
      <c r="AE189" s="92"/>
      <c r="AF189" s="92"/>
      <c r="AG189" s="92"/>
      <c r="AH189" s="92"/>
      <c r="AI189" s="92"/>
      <c r="AJ189" s="92"/>
    </row>
    <row r="190" spans="1:36" ht="12.75" customHeight="1" x14ac:dyDescent="0.2">
      <c r="A190" s="165"/>
      <c r="B190" s="92"/>
      <c r="C190" s="92"/>
      <c r="D190" s="92"/>
      <c r="E190" s="92"/>
      <c r="F190" s="92"/>
      <c r="G190" s="92"/>
      <c r="H190" s="166"/>
      <c r="I190" s="166"/>
      <c r="J190" s="118"/>
      <c r="K190" s="118"/>
      <c r="L190" s="118"/>
      <c r="M190" s="118"/>
      <c r="N190" s="118"/>
      <c r="O190" s="118"/>
      <c r="P190" s="118"/>
      <c r="Q190" s="118"/>
      <c r="R190" s="118"/>
      <c r="S190" s="118"/>
      <c r="T190" s="118"/>
      <c r="U190" s="118"/>
      <c r="V190" s="92"/>
      <c r="W190" s="92"/>
      <c r="X190" s="92"/>
      <c r="Y190" s="92"/>
      <c r="Z190" s="92"/>
      <c r="AA190" s="92"/>
      <c r="AB190" s="92"/>
      <c r="AC190" s="92"/>
      <c r="AD190" s="92"/>
      <c r="AE190" s="92"/>
      <c r="AF190" s="92"/>
      <c r="AG190" s="92"/>
      <c r="AH190" s="92"/>
      <c r="AI190" s="92"/>
      <c r="AJ190" s="92"/>
    </row>
    <row r="191" spans="1:36" ht="12.75" customHeight="1" x14ac:dyDescent="0.2">
      <c r="A191" s="165"/>
      <c r="B191" s="92"/>
      <c r="C191" s="92"/>
      <c r="D191" s="92"/>
      <c r="E191" s="92"/>
      <c r="F191" s="92"/>
      <c r="G191" s="92"/>
      <c r="H191" s="166"/>
      <c r="I191" s="166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92"/>
      <c r="W191" s="92"/>
      <c r="X191" s="92"/>
      <c r="Y191" s="92"/>
      <c r="Z191" s="92"/>
      <c r="AA191" s="92"/>
      <c r="AB191" s="92"/>
      <c r="AC191" s="92"/>
      <c r="AD191" s="92"/>
      <c r="AE191" s="92"/>
      <c r="AF191" s="92"/>
      <c r="AG191" s="92"/>
      <c r="AH191" s="92"/>
      <c r="AI191" s="92"/>
      <c r="AJ191" s="92"/>
    </row>
    <row r="192" spans="1:36" ht="12.75" customHeight="1" x14ac:dyDescent="0.2">
      <c r="A192" s="165"/>
      <c r="B192" s="92"/>
      <c r="C192" s="92"/>
      <c r="D192" s="92"/>
      <c r="E192" s="92"/>
      <c r="F192" s="92"/>
      <c r="G192" s="92"/>
      <c r="H192" s="166"/>
      <c r="I192" s="166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92"/>
      <c r="W192" s="92"/>
      <c r="X192" s="92"/>
      <c r="Y192" s="92"/>
      <c r="Z192" s="92"/>
      <c r="AA192" s="92"/>
      <c r="AB192" s="92"/>
      <c r="AC192" s="92"/>
      <c r="AD192" s="92"/>
      <c r="AE192" s="92"/>
      <c r="AF192" s="92"/>
      <c r="AG192" s="92"/>
      <c r="AH192" s="92"/>
      <c r="AI192" s="92"/>
      <c r="AJ192" s="92"/>
    </row>
    <row r="193" spans="1:36" ht="12.75" customHeight="1" x14ac:dyDescent="0.2">
      <c r="A193" s="165"/>
      <c r="B193" s="92"/>
      <c r="C193" s="92"/>
      <c r="D193" s="92"/>
      <c r="E193" s="92"/>
      <c r="F193" s="92"/>
      <c r="G193" s="92"/>
      <c r="H193" s="166"/>
      <c r="I193" s="166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92"/>
      <c r="W193" s="92"/>
      <c r="X193" s="92"/>
      <c r="Y193" s="92"/>
      <c r="Z193" s="92"/>
      <c r="AA193" s="92"/>
      <c r="AB193" s="92"/>
      <c r="AC193" s="92"/>
      <c r="AD193" s="92"/>
      <c r="AE193" s="92"/>
      <c r="AF193" s="92"/>
      <c r="AG193" s="92"/>
      <c r="AH193" s="92"/>
      <c r="AI193" s="92"/>
      <c r="AJ193" s="92"/>
    </row>
    <row r="194" spans="1:36" ht="12.75" customHeight="1" x14ac:dyDescent="0.2">
      <c r="A194" s="165"/>
      <c r="B194" s="92"/>
      <c r="C194" s="92"/>
      <c r="D194" s="92"/>
      <c r="E194" s="92"/>
      <c r="F194" s="92"/>
      <c r="G194" s="92"/>
      <c r="H194" s="166"/>
      <c r="I194" s="166"/>
      <c r="J194" s="118"/>
      <c r="K194" s="118"/>
      <c r="L194" s="118"/>
      <c r="M194" s="118"/>
      <c r="N194" s="118"/>
      <c r="O194" s="118"/>
      <c r="P194" s="118"/>
      <c r="Q194" s="118"/>
      <c r="R194" s="118"/>
      <c r="S194" s="118"/>
      <c r="T194" s="118"/>
      <c r="U194" s="118"/>
      <c r="V194" s="92"/>
      <c r="W194" s="92"/>
      <c r="X194" s="92"/>
      <c r="Y194" s="92"/>
      <c r="Z194" s="92"/>
      <c r="AA194" s="92"/>
      <c r="AB194" s="92"/>
      <c r="AC194" s="92"/>
      <c r="AD194" s="92"/>
      <c r="AE194" s="92"/>
      <c r="AF194" s="92"/>
      <c r="AG194" s="92"/>
      <c r="AH194" s="92"/>
      <c r="AI194" s="92"/>
      <c r="AJ194" s="92"/>
    </row>
    <row r="195" spans="1:36" ht="12.75" customHeight="1" x14ac:dyDescent="0.2">
      <c r="A195" s="165"/>
      <c r="B195" s="92"/>
      <c r="C195" s="92"/>
      <c r="D195" s="92"/>
      <c r="E195" s="92"/>
      <c r="F195" s="92"/>
      <c r="G195" s="92"/>
      <c r="H195" s="166"/>
      <c r="I195" s="166"/>
      <c r="J195" s="118"/>
      <c r="K195" s="118"/>
      <c r="L195" s="118"/>
      <c r="M195" s="118"/>
      <c r="N195" s="118"/>
      <c r="O195" s="118"/>
      <c r="P195" s="118"/>
      <c r="Q195" s="118"/>
      <c r="R195" s="118"/>
      <c r="S195" s="118"/>
      <c r="T195" s="118"/>
      <c r="U195" s="118"/>
      <c r="V195" s="92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</row>
    <row r="196" spans="1:36" ht="12.75" customHeight="1" x14ac:dyDescent="0.2">
      <c r="A196" s="165"/>
      <c r="B196" s="92"/>
      <c r="C196" s="92"/>
      <c r="D196" s="92"/>
      <c r="E196" s="92"/>
      <c r="F196" s="92"/>
      <c r="G196" s="92"/>
      <c r="H196" s="166"/>
      <c r="I196" s="166"/>
      <c r="J196" s="118"/>
      <c r="K196" s="118"/>
      <c r="L196" s="118"/>
      <c r="M196" s="118"/>
      <c r="N196" s="118"/>
      <c r="O196" s="118"/>
      <c r="P196" s="118"/>
      <c r="Q196" s="118"/>
      <c r="R196" s="118"/>
      <c r="S196" s="118"/>
      <c r="T196" s="118"/>
      <c r="U196" s="118"/>
      <c r="V196" s="92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92"/>
    </row>
    <row r="197" spans="1:36" ht="12.75" customHeight="1" x14ac:dyDescent="0.2">
      <c r="A197" s="165"/>
      <c r="B197" s="92"/>
      <c r="C197" s="92"/>
      <c r="D197" s="92"/>
      <c r="E197" s="92"/>
      <c r="F197" s="92"/>
      <c r="G197" s="92"/>
      <c r="H197" s="166"/>
      <c r="I197" s="166"/>
      <c r="J197" s="118"/>
      <c r="K197" s="118"/>
      <c r="L197" s="118"/>
      <c r="M197" s="118"/>
      <c r="N197" s="118"/>
      <c r="O197" s="118"/>
      <c r="P197" s="118"/>
      <c r="Q197" s="118"/>
      <c r="R197" s="118"/>
      <c r="S197" s="118"/>
      <c r="T197" s="118"/>
      <c r="U197" s="118"/>
      <c r="V197" s="92"/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92"/>
    </row>
    <row r="198" spans="1:36" ht="12.75" customHeight="1" x14ac:dyDescent="0.2">
      <c r="A198" s="165"/>
      <c r="B198" s="92"/>
      <c r="C198" s="92"/>
      <c r="D198" s="92"/>
      <c r="E198" s="92"/>
      <c r="F198" s="92"/>
      <c r="G198" s="92"/>
      <c r="H198" s="166"/>
      <c r="I198" s="166"/>
      <c r="J198" s="118"/>
      <c r="K198" s="118"/>
      <c r="L198" s="118"/>
      <c r="M198" s="118"/>
      <c r="N198" s="118"/>
      <c r="O198" s="118"/>
      <c r="P198" s="118"/>
      <c r="Q198" s="118"/>
      <c r="R198" s="118"/>
      <c r="S198" s="118"/>
      <c r="T198" s="118"/>
      <c r="U198" s="118"/>
      <c r="V198" s="92"/>
      <c r="W198" s="92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92"/>
    </row>
    <row r="199" spans="1:36" ht="12.75" customHeight="1" x14ac:dyDescent="0.2">
      <c r="A199" s="165"/>
      <c r="B199" s="92"/>
      <c r="C199" s="92"/>
      <c r="D199" s="92"/>
      <c r="E199" s="92"/>
      <c r="F199" s="92"/>
      <c r="G199" s="92"/>
      <c r="H199" s="166"/>
      <c r="I199" s="166"/>
      <c r="J199" s="118"/>
      <c r="K199" s="118"/>
      <c r="L199" s="118"/>
      <c r="M199" s="118"/>
      <c r="N199" s="118"/>
      <c r="O199" s="118"/>
      <c r="P199" s="118"/>
      <c r="Q199" s="118"/>
      <c r="R199" s="118"/>
      <c r="S199" s="118"/>
      <c r="T199" s="118"/>
      <c r="U199" s="118"/>
      <c r="V199" s="92"/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  <c r="AI199" s="92"/>
      <c r="AJ199" s="92"/>
    </row>
    <row r="200" spans="1:36" ht="12.75" customHeight="1" x14ac:dyDescent="0.2">
      <c r="A200" s="165"/>
      <c r="B200" s="92"/>
      <c r="C200" s="92"/>
      <c r="D200" s="92"/>
      <c r="E200" s="92"/>
      <c r="F200" s="92"/>
      <c r="G200" s="92"/>
      <c r="H200" s="166"/>
      <c r="I200" s="166"/>
      <c r="J200" s="118"/>
      <c r="K200" s="118"/>
      <c r="L200" s="118"/>
      <c r="M200" s="118"/>
      <c r="N200" s="118"/>
      <c r="O200" s="118"/>
      <c r="P200" s="118"/>
      <c r="Q200" s="118"/>
      <c r="R200" s="118"/>
      <c r="S200" s="118"/>
      <c r="T200" s="118"/>
      <c r="U200" s="118"/>
      <c r="V200" s="92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</row>
    <row r="201" spans="1:36" ht="12.75" customHeight="1" x14ac:dyDescent="0.2">
      <c r="A201" s="165"/>
      <c r="B201" s="92"/>
      <c r="C201" s="92"/>
      <c r="D201" s="92"/>
      <c r="E201" s="92"/>
      <c r="F201" s="92"/>
      <c r="G201" s="92"/>
      <c r="H201" s="166"/>
      <c r="I201" s="166"/>
      <c r="J201" s="118"/>
      <c r="K201" s="118"/>
      <c r="L201" s="118"/>
      <c r="M201" s="118"/>
      <c r="N201" s="118"/>
      <c r="O201" s="118"/>
      <c r="P201" s="118"/>
      <c r="Q201" s="118"/>
      <c r="R201" s="118"/>
      <c r="S201" s="118"/>
      <c r="T201" s="118"/>
      <c r="U201" s="118"/>
      <c r="V201" s="92"/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92"/>
    </row>
    <row r="202" spans="1:36" ht="12.75" customHeight="1" x14ac:dyDescent="0.2">
      <c r="A202" s="165"/>
      <c r="B202" s="92"/>
      <c r="C202" s="92"/>
      <c r="D202" s="92"/>
      <c r="E202" s="92"/>
      <c r="F202" s="92"/>
      <c r="G202" s="92"/>
      <c r="H202" s="166"/>
      <c r="I202" s="166"/>
      <c r="J202" s="118"/>
      <c r="K202" s="118"/>
      <c r="L202" s="118"/>
      <c r="M202" s="118"/>
      <c r="N202" s="118"/>
      <c r="O202" s="118"/>
      <c r="P202" s="118"/>
      <c r="Q202" s="118"/>
      <c r="R202" s="118"/>
      <c r="S202" s="118"/>
      <c r="T202" s="118"/>
      <c r="U202" s="118"/>
      <c r="V202" s="92"/>
      <c r="W202" s="92"/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  <c r="AI202" s="92"/>
      <c r="AJ202" s="92"/>
    </row>
    <row r="203" spans="1:36" ht="12.75" customHeight="1" x14ac:dyDescent="0.2">
      <c r="A203" s="165"/>
      <c r="B203" s="92"/>
      <c r="C203" s="92"/>
      <c r="D203" s="92"/>
      <c r="E203" s="92"/>
      <c r="F203" s="92"/>
      <c r="G203" s="92"/>
      <c r="H203" s="166"/>
      <c r="I203" s="166"/>
      <c r="J203" s="118"/>
      <c r="K203" s="118"/>
      <c r="L203" s="118"/>
      <c r="M203" s="118"/>
      <c r="N203" s="118"/>
      <c r="O203" s="118"/>
      <c r="P203" s="118"/>
      <c r="Q203" s="118"/>
      <c r="R203" s="118"/>
      <c r="S203" s="118"/>
      <c r="T203" s="118"/>
      <c r="U203" s="118"/>
      <c r="V203" s="92"/>
      <c r="W203" s="92"/>
      <c r="X203" s="92"/>
      <c r="Y203" s="92"/>
      <c r="Z203" s="92"/>
      <c r="AA203" s="92"/>
      <c r="AB203" s="92"/>
      <c r="AC203" s="92"/>
      <c r="AD203" s="92"/>
      <c r="AE203" s="92"/>
      <c r="AF203" s="92"/>
      <c r="AG203" s="92"/>
      <c r="AH203" s="92"/>
      <c r="AI203" s="92"/>
      <c r="AJ203" s="92"/>
    </row>
    <row r="204" spans="1:36" ht="12.75" customHeight="1" x14ac:dyDescent="0.2">
      <c r="A204" s="165"/>
      <c r="B204" s="92"/>
      <c r="C204" s="92"/>
      <c r="D204" s="92"/>
      <c r="E204" s="92"/>
      <c r="F204" s="92"/>
      <c r="G204" s="92"/>
      <c r="H204" s="166"/>
      <c r="I204" s="166"/>
      <c r="J204" s="118"/>
      <c r="K204" s="118"/>
      <c r="L204" s="118"/>
      <c r="M204" s="118"/>
      <c r="N204" s="118"/>
      <c r="O204" s="118"/>
      <c r="P204" s="118"/>
      <c r="Q204" s="118"/>
      <c r="R204" s="118"/>
      <c r="S204" s="118"/>
      <c r="T204" s="118"/>
      <c r="U204" s="118"/>
      <c r="V204" s="92"/>
      <c r="W204" s="92"/>
      <c r="X204" s="92"/>
      <c r="Y204" s="92"/>
      <c r="Z204" s="92"/>
      <c r="AA204" s="92"/>
      <c r="AB204" s="92"/>
      <c r="AC204" s="92"/>
      <c r="AD204" s="92"/>
      <c r="AE204" s="92"/>
      <c r="AF204" s="92"/>
      <c r="AG204" s="92"/>
      <c r="AH204" s="92"/>
      <c r="AI204" s="92"/>
      <c r="AJ204" s="92"/>
    </row>
    <row r="205" spans="1:36" ht="12.75" customHeight="1" x14ac:dyDescent="0.2">
      <c r="A205" s="165"/>
      <c r="B205" s="92"/>
      <c r="C205" s="92"/>
      <c r="D205" s="92"/>
      <c r="E205" s="92"/>
      <c r="F205" s="92"/>
      <c r="G205" s="92"/>
      <c r="H205" s="166"/>
      <c r="I205" s="166"/>
      <c r="J205" s="118"/>
      <c r="K205" s="118"/>
      <c r="L205" s="118"/>
      <c r="M205" s="118"/>
      <c r="N205" s="118"/>
      <c r="O205" s="118"/>
      <c r="P205" s="118"/>
      <c r="Q205" s="118"/>
      <c r="R205" s="118"/>
      <c r="S205" s="118"/>
      <c r="T205" s="118"/>
      <c r="U205" s="118"/>
      <c r="V205" s="92"/>
      <c r="W205" s="92"/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92"/>
    </row>
    <row r="206" spans="1:36" ht="12.75" customHeight="1" x14ac:dyDescent="0.2">
      <c r="A206" s="165"/>
      <c r="B206" s="92"/>
      <c r="C206" s="92"/>
      <c r="D206" s="92"/>
      <c r="E206" s="92"/>
      <c r="F206" s="92"/>
      <c r="G206" s="92"/>
      <c r="H206" s="166"/>
      <c r="I206" s="166"/>
      <c r="J206" s="118"/>
      <c r="K206" s="118"/>
      <c r="L206" s="118"/>
      <c r="M206" s="118"/>
      <c r="N206" s="118"/>
      <c r="O206" s="118"/>
      <c r="P206" s="118"/>
      <c r="Q206" s="118"/>
      <c r="R206" s="118"/>
      <c r="S206" s="118"/>
      <c r="T206" s="118"/>
      <c r="U206" s="118"/>
      <c r="V206" s="92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92"/>
    </row>
    <row r="207" spans="1:36" ht="12.75" customHeight="1" x14ac:dyDescent="0.2">
      <c r="A207" s="165"/>
      <c r="B207" s="92"/>
      <c r="C207" s="92"/>
      <c r="D207" s="92"/>
      <c r="E207" s="92"/>
      <c r="F207" s="92"/>
      <c r="G207" s="92"/>
      <c r="H207" s="166"/>
      <c r="I207" s="166"/>
      <c r="J207" s="118"/>
      <c r="K207" s="118"/>
      <c r="L207" s="118"/>
      <c r="M207" s="118"/>
      <c r="N207" s="118"/>
      <c r="O207" s="118"/>
      <c r="P207" s="118"/>
      <c r="Q207" s="118"/>
      <c r="R207" s="118"/>
      <c r="S207" s="118"/>
      <c r="T207" s="118"/>
      <c r="U207" s="118"/>
      <c r="V207" s="92"/>
      <c r="W207" s="92"/>
      <c r="X207" s="92"/>
      <c r="Y207" s="92"/>
      <c r="Z207" s="92"/>
      <c r="AA207" s="92"/>
      <c r="AB207" s="92"/>
      <c r="AC207" s="92"/>
      <c r="AD207" s="92"/>
      <c r="AE207" s="92"/>
      <c r="AF207" s="92"/>
      <c r="AG207" s="92"/>
      <c r="AH207" s="92"/>
      <c r="AI207" s="92"/>
      <c r="AJ207" s="92"/>
    </row>
    <row r="208" spans="1:36" ht="12.75" customHeight="1" x14ac:dyDescent="0.2">
      <c r="A208" s="165"/>
      <c r="B208" s="92"/>
      <c r="C208" s="92"/>
      <c r="D208" s="92"/>
      <c r="E208" s="92"/>
      <c r="F208" s="92"/>
      <c r="G208" s="92"/>
      <c r="H208" s="166"/>
      <c r="I208" s="166"/>
      <c r="J208" s="118"/>
      <c r="K208" s="118"/>
      <c r="L208" s="118"/>
      <c r="M208" s="118"/>
      <c r="N208" s="118"/>
      <c r="O208" s="118"/>
      <c r="P208" s="118"/>
      <c r="Q208" s="118"/>
      <c r="R208" s="118"/>
      <c r="S208" s="118"/>
      <c r="T208" s="118"/>
      <c r="U208" s="118"/>
      <c r="V208" s="92"/>
      <c r="W208" s="92"/>
      <c r="X208" s="92"/>
      <c r="Y208" s="92"/>
      <c r="Z208" s="92"/>
      <c r="AA208" s="92"/>
      <c r="AB208" s="92"/>
      <c r="AC208" s="92"/>
      <c r="AD208" s="92"/>
      <c r="AE208" s="92"/>
      <c r="AF208" s="92"/>
      <c r="AG208" s="92"/>
      <c r="AH208" s="92"/>
      <c r="AI208" s="92"/>
      <c r="AJ208" s="92"/>
    </row>
    <row r="209" spans="1:36" ht="12.75" customHeight="1" x14ac:dyDescent="0.2">
      <c r="A209" s="165"/>
      <c r="B209" s="92"/>
      <c r="C209" s="92"/>
      <c r="D209" s="92"/>
      <c r="E209" s="92"/>
      <c r="F209" s="92"/>
      <c r="G209" s="92"/>
      <c r="H209" s="166"/>
      <c r="I209" s="166"/>
      <c r="J209" s="118"/>
      <c r="K209" s="118"/>
      <c r="L209" s="118"/>
      <c r="M209" s="118"/>
      <c r="N209" s="118"/>
      <c r="O209" s="118"/>
      <c r="P209" s="118"/>
      <c r="Q209" s="118"/>
      <c r="R209" s="118"/>
      <c r="S209" s="118"/>
      <c r="T209" s="118"/>
      <c r="U209" s="118"/>
      <c r="V209" s="92"/>
      <c r="W209" s="92"/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92"/>
    </row>
    <row r="210" spans="1:36" ht="12.75" customHeight="1" x14ac:dyDescent="0.2">
      <c r="A210" s="165"/>
      <c r="B210" s="92"/>
      <c r="C210" s="92"/>
      <c r="D210" s="92"/>
      <c r="E210" s="92"/>
      <c r="F210" s="92"/>
      <c r="G210" s="92"/>
      <c r="H210" s="166"/>
      <c r="I210" s="166"/>
      <c r="J210" s="118"/>
      <c r="K210" s="118"/>
      <c r="L210" s="118"/>
      <c r="M210" s="118"/>
      <c r="N210" s="118"/>
      <c r="O210" s="118"/>
      <c r="P210" s="118"/>
      <c r="Q210" s="118"/>
      <c r="R210" s="118"/>
      <c r="S210" s="118"/>
      <c r="T210" s="118"/>
      <c r="U210" s="118"/>
      <c r="V210" s="92"/>
      <c r="W210" s="92"/>
      <c r="X210" s="92"/>
      <c r="Y210" s="92"/>
      <c r="Z210" s="92"/>
      <c r="AA210" s="92"/>
      <c r="AB210" s="92"/>
      <c r="AC210" s="92"/>
      <c r="AD210" s="92"/>
      <c r="AE210" s="92"/>
      <c r="AF210" s="92"/>
      <c r="AG210" s="92"/>
      <c r="AH210" s="92"/>
      <c r="AI210" s="92"/>
      <c r="AJ210" s="92"/>
    </row>
    <row r="211" spans="1:36" ht="12.75" customHeight="1" x14ac:dyDescent="0.2">
      <c r="A211" s="165"/>
      <c r="B211" s="92"/>
      <c r="C211" s="92"/>
      <c r="D211" s="92"/>
      <c r="E211" s="92"/>
      <c r="F211" s="92"/>
      <c r="G211" s="92"/>
      <c r="H211" s="166"/>
      <c r="I211" s="166"/>
      <c r="J211" s="118"/>
      <c r="K211" s="118"/>
      <c r="L211" s="118"/>
      <c r="M211" s="118"/>
      <c r="N211" s="118"/>
      <c r="O211" s="118"/>
      <c r="P211" s="118"/>
      <c r="Q211" s="118"/>
      <c r="R211" s="118"/>
      <c r="S211" s="118"/>
      <c r="T211" s="118"/>
      <c r="U211" s="118"/>
      <c r="V211" s="92"/>
      <c r="W211" s="92"/>
      <c r="X211" s="92"/>
      <c r="Y211" s="92"/>
      <c r="Z211" s="92"/>
      <c r="AA211" s="92"/>
      <c r="AB211" s="92"/>
      <c r="AC211" s="92"/>
      <c r="AD211" s="92"/>
      <c r="AE211" s="92"/>
      <c r="AF211" s="92"/>
      <c r="AG211" s="92"/>
      <c r="AH211" s="92"/>
      <c r="AI211" s="92"/>
      <c r="AJ211" s="92"/>
    </row>
    <row r="212" spans="1:36" ht="12.75" customHeight="1" x14ac:dyDescent="0.2">
      <c r="A212" s="165"/>
      <c r="B212" s="92"/>
      <c r="C212" s="92"/>
      <c r="D212" s="92"/>
      <c r="E212" s="92"/>
      <c r="F212" s="92"/>
      <c r="G212" s="92"/>
      <c r="H212" s="166"/>
      <c r="I212" s="166"/>
      <c r="J212" s="118"/>
      <c r="K212" s="118"/>
      <c r="L212" s="118"/>
      <c r="M212" s="118"/>
      <c r="N212" s="118"/>
      <c r="O212" s="118"/>
      <c r="P212" s="118"/>
      <c r="Q212" s="118"/>
      <c r="R212" s="118"/>
      <c r="S212" s="118"/>
      <c r="T212" s="118"/>
      <c r="U212" s="118"/>
      <c r="V212" s="92"/>
      <c r="W212" s="92"/>
      <c r="X212" s="92"/>
      <c r="Y212" s="92"/>
      <c r="Z212" s="92"/>
      <c r="AA212" s="92"/>
      <c r="AB212" s="92"/>
      <c r="AC212" s="92"/>
      <c r="AD212" s="92"/>
      <c r="AE212" s="92"/>
      <c r="AF212" s="92"/>
      <c r="AG212" s="92"/>
      <c r="AH212" s="92"/>
      <c r="AI212" s="92"/>
      <c r="AJ212" s="92"/>
    </row>
    <row r="213" spans="1:36" ht="12.75" customHeight="1" x14ac:dyDescent="0.2">
      <c r="A213" s="165"/>
      <c r="B213" s="92"/>
      <c r="C213" s="92"/>
      <c r="D213" s="92"/>
      <c r="E213" s="92"/>
      <c r="F213" s="92"/>
      <c r="G213" s="92"/>
      <c r="H213" s="166"/>
      <c r="I213" s="166"/>
      <c r="J213" s="118"/>
      <c r="K213" s="118"/>
      <c r="L213" s="118"/>
      <c r="M213" s="118"/>
      <c r="N213" s="118"/>
      <c r="O213" s="118"/>
      <c r="P213" s="118"/>
      <c r="Q213" s="118"/>
      <c r="R213" s="118"/>
      <c r="S213" s="118"/>
      <c r="T213" s="118"/>
      <c r="U213" s="118"/>
      <c r="V213" s="92"/>
      <c r="W213" s="92"/>
      <c r="X213" s="92"/>
      <c r="Y213" s="92"/>
      <c r="Z213" s="92"/>
      <c r="AA213" s="92"/>
      <c r="AB213" s="92"/>
      <c r="AC213" s="92"/>
      <c r="AD213" s="92"/>
      <c r="AE213" s="92"/>
      <c r="AF213" s="92"/>
      <c r="AG213" s="92"/>
      <c r="AH213" s="92"/>
      <c r="AI213" s="92"/>
      <c r="AJ213" s="92"/>
    </row>
    <row r="214" spans="1:36" ht="12.75" customHeight="1" x14ac:dyDescent="0.2">
      <c r="A214" s="165"/>
      <c r="B214" s="92"/>
      <c r="C214" s="92"/>
      <c r="D214" s="92"/>
      <c r="E214" s="92"/>
      <c r="F214" s="92"/>
      <c r="G214" s="92"/>
      <c r="H214" s="166"/>
      <c r="I214" s="166"/>
      <c r="J214" s="118"/>
      <c r="K214" s="118"/>
      <c r="L214" s="118"/>
      <c r="M214" s="118"/>
      <c r="N214" s="118"/>
      <c r="O214" s="118"/>
      <c r="P214" s="118"/>
      <c r="Q214" s="118"/>
      <c r="R214" s="118"/>
      <c r="S214" s="118"/>
      <c r="T214" s="118"/>
      <c r="U214" s="118"/>
      <c r="V214" s="92"/>
      <c r="W214" s="92"/>
      <c r="X214" s="92"/>
      <c r="Y214" s="92"/>
      <c r="Z214" s="92"/>
      <c r="AA214" s="92"/>
      <c r="AB214" s="92"/>
      <c r="AC214" s="92"/>
      <c r="AD214" s="92"/>
      <c r="AE214" s="92"/>
      <c r="AF214" s="92"/>
      <c r="AG214" s="92"/>
      <c r="AH214" s="92"/>
      <c r="AI214" s="92"/>
      <c r="AJ214" s="92"/>
    </row>
    <row r="215" spans="1:36" ht="12.75" customHeight="1" x14ac:dyDescent="0.2">
      <c r="A215" s="165"/>
      <c r="B215" s="92"/>
      <c r="C215" s="92"/>
      <c r="D215" s="92"/>
      <c r="E215" s="92"/>
      <c r="F215" s="92"/>
      <c r="G215" s="92"/>
      <c r="H215" s="166"/>
      <c r="I215" s="166"/>
      <c r="J215" s="118"/>
      <c r="K215" s="118"/>
      <c r="L215" s="118"/>
      <c r="M215" s="118"/>
      <c r="N215" s="118"/>
      <c r="O215" s="118"/>
      <c r="P215" s="118"/>
      <c r="Q215" s="118"/>
      <c r="R215" s="118"/>
      <c r="S215" s="118"/>
      <c r="T215" s="118"/>
      <c r="U215" s="118"/>
      <c r="V215" s="92"/>
      <c r="W215" s="92"/>
      <c r="X215" s="92"/>
      <c r="Y215" s="92"/>
      <c r="Z215" s="92"/>
      <c r="AA215" s="92"/>
      <c r="AB215" s="92"/>
      <c r="AC215" s="92"/>
      <c r="AD215" s="92"/>
      <c r="AE215" s="92"/>
      <c r="AF215" s="92"/>
      <c r="AG215" s="92"/>
      <c r="AH215" s="92"/>
      <c r="AI215" s="92"/>
      <c r="AJ215" s="92"/>
    </row>
    <row r="216" spans="1:36" ht="12.75" customHeight="1" x14ac:dyDescent="0.2">
      <c r="A216" s="165"/>
      <c r="B216" s="92"/>
      <c r="C216" s="92"/>
      <c r="D216" s="92"/>
      <c r="E216" s="92"/>
      <c r="F216" s="92"/>
      <c r="G216" s="92"/>
      <c r="H216" s="166"/>
      <c r="I216" s="166"/>
      <c r="J216" s="118"/>
      <c r="K216" s="118"/>
      <c r="L216" s="118"/>
      <c r="M216" s="118"/>
      <c r="N216" s="118"/>
      <c r="O216" s="118"/>
      <c r="P216" s="118"/>
      <c r="Q216" s="118"/>
      <c r="R216" s="118"/>
      <c r="S216" s="118"/>
      <c r="T216" s="118"/>
      <c r="U216" s="118"/>
      <c r="V216" s="92"/>
      <c r="W216" s="92"/>
      <c r="X216" s="92"/>
      <c r="Y216" s="92"/>
      <c r="Z216" s="92"/>
      <c r="AA216" s="92"/>
      <c r="AB216" s="92"/>
      <c r="AC216" s="92"/>
      <c r="AD216" s="92"/>
      <c r="AE216" s="92"/>
      <c r="AF216" s="92"/>
      <c r="AG216" s="92"/>
      <c r="AH216" s="92"/>
      <c r="AI216" s="92"/>
      <c r="AJ216" s="92"/>
    </row>
    <row r="217" spans="1:36" ht="12.75" customHeight="1" x14ac:dyDescent="0.2">
      <c r="A217" s="165"/>
      <c r="B217" s="92"/>
      <c r="C217" s="92"/>
      <c r="D217" s="92"/>
      <c r="E217" s="92"/>
      <c r="F217" s="92"/>
      <c r="G217" s="92"/>
      <c r="H217" s="166"/>
      <c r="I217" s="166"/>
      <c r="J217" s="118"/>
      <c r="K217" s="118"/>
      <c r="L217" s="118"/>
      <c r="M217" s="118"/>
      <c r="N217" s="118"/>
      <c r="O217" s="118"/>
      <c r="P217" s="118"/>
      <c r="Q217" s="118"/>
      <c r="R217" s="118"/>
      <c r="S217" s="118"/>
      <c r="T217" s="118"/>
      <c r="U217" s="118"/>
      <c r="V217" s="92"/>
      <c r="W217" s="92"/>
      <c r="X217" s="92"/>
      <c r="Y217" s="92"/>
      <c r="Z217" s="92"/>
      <c r="AA217" s="92"/>
      <c r="AB217" s="92"/>
      <c r="AC217" s="92"/>
      <c r="AD217" s="92"/>
      <c r="AE217" s="92"/>
      <c r="AF217" s="92"/>
      <c r="AG217" s="92"/>
      <c r="AH217" s="92"/>
      <c r="AI217" s="92"/>
      <c r="AJ217" s="92"/>
    </row>
    <row r="218" spans="1:36" ht="12.75" customHeight="1" x14ac:dyDescent="0.2">
      <c r="A218" s="165"/>
      <c r="B218" s="92"/>
      <c r="C218" s="92"/>
      <c r="D218" s="92"/>
      <c r="E218" s="92"/>
      <c r="F218" s="92"/>
      <c r="G218" s="92"/>
      <c r="H218" s="166"/>
      <c r="I218" s="166"/>
      <c r="J218" s="118"/>
      <c r="K218" s="118"/>
      <c r="L218" s="118"/>
      <c r="M218" s="118"/>
      <c r="N218" s="118"/>
      <c r="O218" s="118"/>
      <c r="P218" s="118"/>
      <c r="Q218" s="118"/>
      <c r="R218" s="118"/>
      <c r="S218" s="118"/>
      <c r="T218" s="118"/>
      <c r="U218" s="118"/>
      <c r="V218" s="92"/>
      <c r="W218" s="92"/>
      <c r="X218" s="92"/>
      <c r="Y218" s="92"/>
      <c r="Z218" s="92"/>
      <c r="AA218" s="92"/>
      <c r="AB218" s="92"/>
      <c r="AC218" s="92"/>
      <c r="AD218" s="92"/>
      <c r="AE218" s="92"/>
      <c r="AF218" s="92"/>
      <c r="AG218" s="92"/>
      <c r="AH218" s="92"/>
      <c r="AI218" s="92"/>
      <c r="AJ218" s="92"/>
    </row>
    <row r="219" spans="1:36" ht="12.75" customHeight="1" x14ac:dyDescent="0.2">
      <c r="A219" s="165"/>
      <c r="B219" s="92"/>
      <c r="C219" s="92"/>
      <c r="D219" s="92"/>
      <c r="E219" s="92"/>
      <c r="F219" s="92"/>
      <c r="G219" s="92"/>
      <c r="H219" s="166"/>
      <c r="I219" s="166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92"/>
      <c r="W219" s="92"/>
      <c r="X219" s="92"/>
      <c r="Y219" s="92"/>
      <c r="Z219" s="92"/>
      <c r="AA219" s="92"/>
      <c r="AB219" s="92"/>
      <c r="AC219" s="92"/>
      <c r="AD219" s="92"/>
      <c r="AE219" s="92"/>
      <c r="AF219" s="92"/>
      <c r="AG219" s="92"/>
      <c r="AH219" s="92"/>
      <c r="AI219" s="92"/>
      <c r="AJ219" s="92"/>
    </row>
    <row r="220" spans="1:36" ht="12.75" customHeight="1" x14ac:dyDescent="0.2">
      <c r="A220" s="165"/>
      <c r="B220" s="92"/>
      <c r="C220" s="92"/>
      <c r="D220" s="92"/>
      <c r="E220" s="92"/>
      <c r="F220" s="92"/>
      <c r="G220" s="92"/>
      <c r="H220" s="166"/>
      <c r="I220" s="166"/>
      <c r="J220" s="118"/>
      <c r="K220" s="118"/>
      <c r="L220" s="118"/>
      <c r="M220" s="118"/>
      <c r="N220" s="118"/>
      <c r="O220" s="118"/>
      <c r="P220" s="118"/>
      <c r="Q220" s="118"/>
      <c r="R220" s="118"/>
      <c r="S220" s="118"/>
      <c r="T220" s="118"/>
      <c r="U220" s="118"/>
      <c r="V220" s="92"/>
      <c r="W220" s="92"/>
      <c r="X220" s="92"/>
      <c r="Y220" s="92"/>
      <c r="Z220" s="92"/>
      <c r="AA220" s="92"/>
      <c r="AB220" s="92"/>
      <c r="AC220" s="92"/>
      <c r="AD220" s="92"/>
      <c r="AE220" s="92"/>
      <c r="AF220" s="92"/>
      <c r="AG220" s="92"/>
      <c r="AH220" s="92"/>
      <c r="AI220" s="92"/>
      <c r="AJ220" s="92"/>
    </row>
    <row r="221" spans="1:36" ht="12.75" customHeight="1" x14ac:dyDescent="0.2">
      <c r="A221" s="165"/>
      <c r="B221" s="92"/>
      <c r="C221" s="92"/>
      <c r="D221" s="92"/>
      <c r="E221" s="92"/>
      <c r="F221" s="92"/>
      <c r="G221" s="92"/>
      <c r="H221" s="166"/>
      <c r="I221" s="166"/>
      <c r="J221" s="118"/>
      <c r="K221" s="118"/>
      <c r="L221" s="118"/>
      <c r="M221" s="118"/>
      <c r="N221" s="118"/>
      <c r="O221" s="118"/>
      <c r="P221" s="118"/>
      <c r="Q221" s="118"/>
      <c r="R221" s="118"/>
      <c r="S221" s="118"/>
      <c r="T221" s="118"/>
      <c r="U221" s="118"/>
      <c r="V221" s="92"/>
      <c r="W221" s="92"/>
      <c r="X221" s="92"/>
      <c r="Y221" s="92"/>
      <c r="Z221" s="92"/>
      <c r="AA221" s="92"/>
      <c r="AB221" s="92"/>
      <c r="AC221" s="92"/>
      <c r="AD221" s="92"/>
      <c r="AE221" s="92"/>
      <c r="AF221" s="92"/>
      <c r="AG221" s="92"/>
      <c r="AH221" s="92"/>
      <c r="AI221" s="92"/>
      <c r="AJ221" s="92"/>
    </row>
    <row r="222" spans="1:36" ht="12.75" customHeight="1" x14ac:dyDescent="0.2">
      <c r="A222" s="165"/>
      <c r="B222" s="92"/>
      <c r="C222" s="92"/>
      <c r="D222" s="92"/>
      <c r="E222" s="92"/>
      <c r="F222" s="92"/>
      <c r="G222" s="92"/>
      <c r="H222" s="166"/>
      <c r="I222" s="166"/>
      <c r="J222" s="118"/>
      <c r="K222" s="118"/>
      <c r="L222" s="118"/>
      <c r="M222" s="118"/>
      <c r="N222" s="118"/>
      <c r="O222" s="118"/>
      <c r="P222" s="118"/>
      <c r="Q222" s="118"/>
      <c r="R222" s="118"/>
      <c r="S222" s="118"/>
      <c r="T222" s="118"/>
      <c r="U222" s="118"/>
      <c r="V222" s="92"/>
      <c r="W222" s="92"/>
      <c r="X222" s="92"/>
      <c r="Y222" s="92"/>
      <c r="Z222" s="92"/>
      <c r="AA222" s="92"/>
      <c r="AB222" s="92"/>
      <c r="AC222" s="92"/>
      <c r="AD222" s="92"/>
      <c r="AE222" s="92"/>
      <c r="AF222" s="92"/>
      <c r="AG222" s="92"/>
      <c r="AH222" s="92"/>
      <c r="AI222" s="92"/>
      <c r="AJ222" s="92"/>
    </row>
    <row r="223" spans="1:36" ht="12.75" customHeight="1" x14ac:dyDescent="0.2">
      <c r="A223" s="165"/>
      <c r="B223" s="92"/>
      <c r="C223" s="92"/>
      <c r="D223" s="92"/>
      <c r="E223" s="92"/>
      <c r="F223" s="92"/>
      <c r="G223" s="92"/>
      <c r="H223" s="166"/>
      <c r="I223" s="166"/>
      <c r="J223" s="118"/>
      <c r="K223" s="118"/>
      <c r="L223" s="118"/>
      <c r="M223" s="118"/>
      <c r="N223" s="118"/>
      <c r="O223" s="118"/>
      <c r="P223" s="118"/>
      <c r="Q223" s="118"/>
      <c r="R223" s="118"/>
      <c r="S223" s="118"/>
      <c r="T223" s="118"/>
      <c r="U223" s="118"/>
      <c r="V223" s="92"/>
      <c r="W223" s="92"/>
      <c r="X223" s="92"/>
      <c r="Y223" s="92"/>
      <c r="Z223" s="92"/>
      <c r="AA223" s="92"/>
      <c r="AB223" s="92"/>
      <c r="AC223" s="92"/>
      <c r="AD223" s="92"/>
      <c r="AE223" s="92"/>
      <c r="AF223" s="92"/>
      <c r="AG223" s="92"/>
      <c r="AH223" s="92"/>
      <c r="AI223" s="92"/>
      <c r="AJ223" s="92"/>
    </row>
    <row r="224" spans="1:36" ht="12.75" customHeight="1" x14ac:dyDescent="0.2">
      <c r="A224" s="165"/>
      <c r="B224" s="92"/>
      <c r="C224" s="92"/>
      <c r="D224" s="92"/>
      <c r="E224" s="92"/>
      <c r="F224" s="92"/>
      <c r="G224" s="92"/>
      <c r="H224" s="166"/>
      <c r="I224" s="166"/>
      <c r="J224" s="118"/>
      <c r="K224" s="118"/>
      <c r="L224" s="118"/>
      <c r="M224" s="118"/>
      <c r="N224" s="118"/>
      <c r="O224" s="118"/>
      <c r="P224" s="118"/>
      <c r="Q224" s="118"/>
      <c r="R224" s="118"/>
      <c r="S224" s="118"/>
      <c r="T224" s="118"/>
      <c r="U224" s="118"/>
      <c r="V224" s="92"/>
      <c r="W224" s="92"/>
      <c r="X224" s="92"/>
      <c r="Y224" s="92"/>
      <c r="Z224" s="92"/>
      <c r="AA224" s="92"/>
      <c r="AB224" s="92"/>
      <c r="AC224" s="92"/>
      <c r="AD224" s="92"/>
      <c r="AE224" s="92"/>
      <c r="AF224" s="92"/>
      <c r="AG224" s="92"/>
      <c r="AH224" s="92"/>
      <c r="AI224" s="92"/>
      <c r="AJ224" s="92"/>
    </row>
    <row r="225" spans="1:36" ht="12.75" customHeight="1" x14ac:dyDescent="0.2">
      <c r="A225" s="165"/>
      <c r="B225" s="92"/>
      <c r="C225" s="92"/>
      <c r="D225" s="92"/>
      <c r="E225" s="92"/>
      <c r="F225" s="92"/>
      <c r="G225" s="92"/>
      <c r="H225" s="166"/>
      <c r="I225" s="166"/>
      <c r="J225" s="118"/>
      <c r="K225" s="118"/>
      <c r="L225" s="118"/>
      <c r="M225" s="118"/>
      <c r="N225" s="118"/>
      <c r="O225" s="118"/>
      <c r="P225" s="118"/>
      <c r="Q225" s="118"/>
      <c r="R225" s="118"/>
      <c r="S225" s="118"/>
      <c r="T225" s="118"/>
      <c r="U225" s="118"/>
      <c r="V225" s="92"/>
      <c r="W225" s="92"/>
      <c r="X225" s="92"/>
      <c r="Y225" s="92"/>
      <c r="Z225" s="92"/>
      <c r="AA225" s="92"/>
      <c r="AB225" s="92"/>
      <c r="AC225" s="92"/>
      <c r="AD225" s="92"/>
      <c r="AE225" s="92"/>
      <c r="AF225" s="92"/>
      <c r="AG225" s="92"/>
      <c r="AH225" s="92"/>
      <c r="AI225" s="92"/>
      <c r="AJ225" s="92"/>
    </row>
    <row r="226" spans="1:36" ht="12.75" customHeight="1" x14ac:dyDescent="0.2">
      <c r="A226" s="165"/>
      <c r="B226" s="92"/>
      <c r="C226" s="92"/>
      <c r="D226" s="92"/>
      <c r="E226" s="92"/>
      <c r="F226" s="92"/>
      <c r="G226" s="92"/>
      <c r="H226" s="166"/>
      <c r="I226" s="166"/>
      <c r="J226" s="118"/>
      <c r="K226" s="118"/>
      <c r="L226" s="118"/>
      <c r="M226" s="118"/>
      <c r="N226" s="118"/>
      <c r="O226" s="118"/>
      <c r="P226" s="118"/>
      <c r="Q226" s="118"/>
      <c r="R226" s="118"/>
      <c r="S226" s="118"/>
      <c r="T226" s="118"/>
      <c r="U226" s="118"/>
      <c r="V226" s="92"/>
      <c r="W226" s="92"/>
      <c r="X226" s="92"/>
      <c r="Y226" s="92"/>
      <c r="Z226" s="92"/>
      <c r="AA226" s="92"/>
      <c r="AB226" s="92"/>
      <c r="AC226" s="92"/>
      <c r="AD226" s="92"/>
      <c r="AE226" s="92"/>
      <c r="AF226" s="92"/>
      <c r="AG226" s="92"/>
      <c r="AH226" s="92"/>
      <c r="AI226" s="92"/>
      <c r="AJ226" s="92"/>
    </row>
    <row r="227" spans="1:36" ht="12.75" customHeight="1" x14ac:dyDescent="0.2">
      <c r="A227" s="165"/>
      <c r="B227" s="92"/>
      <c r="C227" s="92"/>
      <c r="D227" s="92"/>
      <c r="E227" s="92"/>
      <c r="F227" s="92"/>
      <c r="G227" s="92"/>
      <c r="H227" s="166"/>
      <c r="I227" s="166"/>
      <c r="J227" s="118"/>
      <c r="K227" s="118"/>
      <c r="L227" s="118"/>
      <c r="M227" s="118"/>
      <c r="N227" s="118"/>
      <c r="O227" s="118"/>
      <c r="P227" s="118"/>
      <c r="Q227" s="118"/>
      <c r="R227" s="118"/>
      <c r="S227" s="118"/>
      <c r="T227" s="118"/>
      <c r="U227" s="118"/>
      <c r="V227" s="92"/>
      <c r="W227" s="92"/>
      <c r="X227" s="92"/>
      <c r="Y227" s="92"/>
      <c r="Z227" s="92"/>
      <c r="AA227" s="92"/>
      <c r="AB227" s="92"/>
      <c r="AC227" s="92"/>
      <c r="AD227" s="92"/>
      <c r="AE227" s="92"/>
      <c r="AF227" s="92"/>
      <c r="AG227" s="92"/>
      <c r="AH227" s="92"/>
      <c r="AI227" s="92"/>
      <c r="AJ227" s="92"/>
    </row>
    <row r="228" spans="1:36" ht="12.75" customHeight="1" x14ac:dyDescent="0.2">
      <c r="A228" s="165"/>
      <c r="B228" s="92"/>
      <c r="C228" s="92"/>
      <c r="D228" s="92"/>
      <c r="E228" s="92"/>
      <c r="F228" s="92"/>
      <c r="G228" s="92"/>
      <c r="H228" s="166"/>
      <c r="I228" s="166"/>
      <c r="J228" s="118"/>
      <c r="K228" s="118"/>
      <c r="L228" s="118"/>
      <c r="M228" s="118"/>
      <c r="N228" s="118"/>
      <c r="O228" s="118"/>
      <c r="P228" s="118"/>
      <c r="Q228" s="118"/>
      <c r="R228" s="118"/>
      <c r="S228" s="118"/>
      <c r="T228" s="118"/>
      <c r="U228" s="118"/>
      <c r="V228" s="92"/>
      <c r="W228" s="92"/>
      <c r="X228" s="92"/>
      <c r="Y228" s="92"/>
      <c r="Z228" s="92"/>
      <c r="AA228" s="92"/>
      <c r="AB228" s="92"/>
      <c r="AC228" s="92"/>
      <c r="AD228" s="92"/>
      <c r="AE228" s="92"/>
      <c r="AF228" s="92"/>
      <c r="AG228" s="92"/>
      <c r="AH228" s="92"/>
      <c r="AI228" s="92"/>
      <c r="AJ228" s="92"/>
    </row>
    <row r="229" spans="1:36" ht="12.75" customHeight="1" x14ac:dyDescent="0.2">
      <c r="A229" s="165"/>
      <c r="B229" s="92"/>
      <c r="C229" s="92"/>
      <c r="D229" s="92"/>
      <c r="E229" s="92"/>
      <c r="F229" s="92"/>
      <c r="G229" s="92"/>
      <c r="H229" s="166"/>
      <c r="I229" s="166"/>
      <c r="J229" s="118"/>
      <c r="K229" s="118"/>
      <c r="L229" s="118"/>
      <c r="M229" s="118"/>
      <c r="N229" s="118"/>
      <c r="O229" s="118"/>
      <c r="P229" s="118"/>
      <c r="Q229" s="118"/>
      <c r="R229" s="118"/>
      <c r="S229" s="118"/>
      <c r="T229" s="118"/>
      <c r="U229" s="118"/>
      <c r="V229" s="92"/>
      <c r="W229" s="92"/>
      <c r="X229" s="92"/>
      <c r="Y229" s="92"/>
      <c r="Z229" s="92"/>
      <c r="AA229" s="92"/>
      <c r="AB229" s="92"/>
      <c r="AC229" s="92"/>
      <c r="AD229" s="92"/>
      <c r="AE229" s="92"/>
      <c r="AF229" s="92"/>
      <c r="AG229" s="92"/>
      <c r="AH229" s="92"/>
      <c r="AI229" s="92"/>
      <c r="AJ229" s="92"/>
    </row>
    <row r="230" spans="1:36" ht="12.75" customHeight="1" x14ac:dyDescent="0.2">
      <c r="A230" s="165"/>
      <c r="B230" s="92"/>
      <c r="C230" s="92"/>
      <c r="D230" s="92"/>
      <c r="E230" s="92"/>
      <c r="F230" s="92"/>
      <c r="G230" s="92"/>
      <c r="H230" s="166"/>
      <c r="I230" s="166"/>
      <c r="J230" s="118"/>
      <c r="K230" s="118"/>
      <c r="L230" s="118"/>
      <c r="M230" s="118"/>
      <c r="N230" s="118"/>
      <c r="O230" s="118"/>
      <c r="P230" s="118"/>
      <c r="Q230" s="118"/>
      <c r="R230" s="118"/>
      <c r="S230" s="118"/>
      <c r="T230" s="118"/>
      <c r="U230" s="118"/>
      <c r="V230" s="92"/>
      <c r="W230" s="92"/>
      <c r="X230" s="92"/>
      <c r="Y230" s="92"/>
      <c r="Z230" s="92"/>
      <c r="AA230" s="92"/>
      <c r="AB230" s="92"/>
      <c r="AC230" s="92"/>
      <c r="AD230" s="92"/>
      <c r="AE230" s="92"/>
      <c r="AF230" s="92"/>
      <c r="AG230" s="92"/>
      <c r="AH230" s="92"/>
      <c r="AI230" s="92"/>
      <c r="AJ230" s="92"/>
    </row>
    <row r="231" spans="1:36" ht="12.75" customHeight="1" x14ac:dyDescent="0.2">
      <c r="A231" s="165"/>
      <c r="B231" s="92"/>
      <c r="C231" s="92"/>
      <c r="D231" s="92"/>
      <c r="E231" s="92"/>
      <c r="F231" s="92"/>
      <c r="G231" s="92"/>
      <c r="H231" s="166"/>
      <c r="I231" s="166"/>
      <c r="J231" s="118"/>
      <c r="K231" s="118"/>
      <c r="L231" s="118"/>
      <c r="M231" s="118"/>
      <c r="N231" s="118"/>
      <c r="O231" s="118"/>
      <c r="P231" s="118"/>
      <c r="Q231" s="118"/>
      <c r="R231" s="118"/>
      <c r="S231" s="118"/>
      <c r="T231" s="118"/>
      <c r="U231" s="118"/>
      <c r="V231" s="92"/>
      <c r="W231" s="92"/>
      <c r="X231" s="92"/>
      <c r="Y231" s="92"/>
      <c r="Z231" s="92"/>
      <c r="AA231" s="92"/>
      <c r="AB231" s="92"/>
      <c r="AC231" s="92"/>
      <c r="AD231" s="92"/>
      <c r="AE231" s="92"/>
      <c r="AF231" s="92"/>
      <c r="AG231" s="92"/>
      <c r="AH231" s="92"/>
      <c r="AI231" s="92"/>
      <c r="AJ231" s="92"/>
    </row>
    <row r="232" spans="1:36" ht="12.75" customHeight="1" x14ac:dyDescent="0.2">
      <c r="A232" s="165"/>
      <c r="B232" s="92"/>
      <c r="C232" s="92"/>
      <c r="D232" s="92"/>
      <c r="E232" s="92"/>
      <c r="F232" s="92"/>
      <c r="G232" s="92"/>
      <c r="H232" s="166"/>
      <c r="I232" s="166"/>
      <c r="J232" s="118"/>
      <c r="K232" s="118"/>
      <c r="L232" s="118"/>
      <c r="M232" s="118"/>
      <c r="N232" s="118"/>
      <c r="O232" s="118"/>
      <c r="P232" s="118"/>
      <c r="Q232" s="118"/>
      <c r="R232" s="118"/>
      <c r="S232" s="118"/>
      <c r="T232" s="118"/>
      <c r="U232" s="118"/>
      <c r="V232" s="92"/>
      <c r="W232" s="92"/>
      <c r="X232" s="92"/>
      <c r="Y232" s="92"/>
      <c r="Z232" s="92"/>
      <c r="AA232" s="92"/>
      <c r="AB232" s="92"/>
      <c r="AC232" s="92"/>
      <c r="AD232" s="92"/>
      <c r="AE232" s="92"/>
      <c r="AF232" s="92"/>
      <c r="AG232" s="92"/>
      <c r="AH232" s="92"/>
      <c r="AI232" s="92"/>
      <c r="AJ232" s="92"/>
    </row>
    <row r="233" spans="1:36" ht="12.75" customHeight="1" x14ac:dyDescent="0.2">
      <c r="A233" s="165"/>
      <c r="B233" s="92"/>
      <c r="C233" s="92"/>
      <c r="D233" s="92"/>
      <c r="E233" s="92"/>
      <c r="F233" s="92"/>
      <c r="G233" s="92"/>
      <c r="H233" s="166"/>
      <c r="I233" s="166"/>
      <c r="J233" s="118"/>
      <c r="K233" s="118"/>
      <c r="L233" s="118"/>
      <c r="M233" s="118"/>
      <c r="N233" s="118"/>
      <c r="O233" s="118"/>
      <c r="P233" s="118"/>
      <c r="Q233" s="118"/>
      <c r="R233" s="118"/>
      <c r="S233" s="118"/>
      <c r="T233" s="118"/>
      <c r="U233" s="118"/>
      <c r="V233" s="92"/>
      <c r="W233" s="92"/>
      <c r="X233" s="92"/>
      <c r="Y233" s="92"/>
      <c r="Z233" s="92"/>
      <c r="AA233" s="92"/>
      <c r="AB233" s="92"/>
      <c r="AC233" s="92"/>
      <c r="AD233" s="92"/>
      <c r="AE233" s="92"/>
      <c r="AF233" s="92"/>
      <c r="AG233" s="92"/>
      <c r="AH233" s="92"/>
      <c r="AI233" s="92"/>
      <c r="AJ233" s="92"/>
    </row>
    <row r="234" spans="1:36" ht="12.75" customHeight="1" x14ac:dyDescent="0.2">
      <c r="A234" s="165"/>
      <c r="B234" s="92"/>
      <c r="C234" s="92"/>
      <c r="D234" s="92"/>
      <c r="E234" s="92"/>
      <c r="F234" s="92"/>
      <c r="G234" s="92"/>
      <c r="H234" s="166"/>
      <c r="I234" s="166"/>
      <c r="J234" s="118"/>
      <c r="K234" s="118"/>
      <c r="L234" s="118"/>
      <c r="M234" s="118"/>
      <c r="N234" s="118"/>
      <c r="O234" s="118"/>
      <c r="P234" s="118"/>
      <c r="Q234" s="118"/>
      <c r="R234" s="118"/>
      <c r="S234" s="118"/>
      <c r="T234" s="118"/>
      <c r="U234" s="118"/>
      <c r="V234" s="92"/>
      <c r="W234" s="92"/>
      <c r="X234" s="92"/>
      <c r="Y234" s="92"/>
      <c r="Z234" s="92"/>
      <c r="AA234" s="92"/>
      <c r="AB234" s="92"/>
      <c r="AC234" s="92"/>
      <c r="AD234" s="92"/>
      <c r="AE234" s="92"/>
      <c r="AF234" s="92"/>
      <c r="AG234" s="92"/>
      <c r="AH234" s="92"/>
      <c r="AI234" s="92"/>
      <c r="AJ234" s="92"/>
    </row>
    <row r="235" spans="1:36" ht="12.75" customHeight="1" x14ac:dyDescent="0.2">
      <c r="A235" s="165"/>
      <c r="B235" s="92"/>
      <c r="C235" s="92"/>
      <c r="D235" s="92"/>
      <c r="E235" s="92"/>
      <c r="F235" s="92"/>
      <c r="G235" s="92"/>
      <c r="H235" s="166"/>
      <c r="I235" s="166"/>
      <c r="J235" s="118"/>
      <c r="K235" s="118"/>
      <c r="L235" s="118"/>
      <c r="M235" s="118"/>
      <c r="N235" s="118"/>
      <c r="O235" s="118"/>
      <c r="P235" s="118"/>
      <c r="Q235" s="118"/>
      <c r="R235" s="118"/>
      <c r="S235" s="118"/>
      <c r="T235" s="118"/>
      <c r="U235" s="118"/>
      <c r="V235" s="92"/>
      <c r="W235" s="92"/>
      <c r="X235" s="92"/>
      <c r="Y235" s="92"/>
      <c r="Z235" s="92"/>
      <c r="AA235" s="92"/>
      <c r="AB235" s="92"/>
      <c r="AC235" s="92"/>
      <c r="AD235" s="92"/>
      <c r="AE235" s="92"/>
      <c r="AF235" s="92"/>
      <c r="AG235" s="92"/>
      <c r="AH235" s="92"/>
      <c r="AI235" s="92"/>
      <c r="AJ235" s="92"/>
    </row>
    <row r="236" spans="1:36" ht="12.75" x14ac:dyDescent="0.2">
      <c r="A236" s="167"/>
      <c r="H236" s="168"/>
      <c r="I236" s="168"/>
    </row>
    <row r="237" spans="1:36" ht="12.75" x14ac:dyDescent="0.2">
      <c r="A237" s="167"/>
      <c r="H237" s="168"/>
      <c r="I237" s="168"/>
    </row>
    <row r="238" spans="1:36" ht="12.75" x14ac:dyDescent="0.2">
      <c r="A238" s="167"/>
      <c r="H238" s="168"/>
      <c r="I238" s="168"/>
    </row>
    <row r="239" spans="1:36" ht="12.75" x14ac:dyDescent="0.2">
      <c r="A239" s="167"/>
      <c r="H239" s="168"/>
      <c r="I239" s="168"/>
    </row>
    <row r="240" spans="1:36" ht="12.75" x14ac:dyDescent="0.2">
      <c r="A240" s="167"/>
      <c r="H240" s="168"/>
      <c r="I240" s="168"/>
    </row>
    <row r="241" spans="1:9" ht="12.75" x14ac:dyDescent="0.2">
      <c r="A241" s="167"/>
      <c r="H241" s="168"/>
      <c r="I241" s="168"/>
    </row>
    <row r="242" spans="1:9" ht="12.75" x14ac:dyDescent="0.2">
      <c r="A242" s="167"/>
      <c r="H242" s="168"/>
      <c r="I242" s="168"/>
    </row>
    <row r="243" spans="1:9" ht="12.75" x14ac:dyDescent="0.2">
      <c r="A243" s="167"/>
      <c r="H243" s="168"/>
      <c r="I243" s="168"/>
    </row>
    <row r="244" spans="1:9" ht="12.75" x14ac:dyDescent="0.2">
      <c r="A244" s="167"/>
      <c r="H244" s="168"/>
      <c r="I244" s="168"/>
    </row>
    <row r="245" spans="1:9" ht="12.75" x14ac:dyDescent="0.2">
      <c r="A245" s="167"/>
      <c r="H245" s="168"/>
      <c r="I245" s="168"/>
    </row>
    <row r="246" spans="1:9" ht="12.75" x14ac:dyDescent="0.2">
      <c r="A246" s="167"/>
      <c r="H246" s="168"/>
      <c r="I246" s="168"/>
    </row>
    <row r="247" spans="1:9" ht="12.75" x14ac:dyDescent="0.2">
      <c r="A247" s="167"/>
      <c r="H247" s="168"/>
      <c r="I247" s="168"/>
    </row>
    <row r="248" spans="1:9" ht="12.75" x14ac:dyDescent="0.2">
      <c r="A248" s="167"/>
      <c r="H248" s="168"/>
      <c r="I248" s="168"/>
    </row>
    <row r="249" spans="1:9" ht="12.75" x14ac:dyDescent="0.2">
      <c r="A249" s="167"/>
      <c r="H249" s="168"/>
      <c r="I249" s="168"/>
    </row>
    <row r="250" spans="1:9" ht="12.75" x14ac:dyDescent="0.2">
      <c r="A250" s="167"/>
      <c r="H250" s="168"/>
      <c r="I250" s="168"/>
    </row>
    <row r="251" spans="1:9" ht="12.75" x14ac:dyDescent="0.2">
      <c r="A251" s="167"/>
      <c r="H251" s="168"/>
      <c r="I251" s="168"/>
    </row>
    <row r="252" spans="1:9" ht="12.75" x14ac:dyDescent="0.2">
      <c r="A252" s="167"/>
      <c r="H252" s="168"/>
      <c r="I252" s="168"/>
    </row>
    <row r="253" spans="1:9" ht="12.75" x14ac:dyDescent="0.2">
      <c r="A253" s="167"/>
      <c r="H253" s="168"/>
      <c r="I253" s="168"/>
    </row>
    <row r="254" spans="1:9" ht="12.75" x14ac:dyDescent="0.2">
      <c r="A254" s="167"/>
      <c r="H254" s="168"/>
      <c r="I254" s="168"/>
    </row>
    <row r="255" spans="1:9" ht="12.75" x14ac:dyDescent="0.2">
      <c r="A255" s="167"/>
      <c r="H255" s="168"/>
      <c r="I255" s="168"/>
    </row>
    <row r="256" spans="1:9" ht="12.75" x14ac:dyDescent="0.2">
      <c r="A256" s="167"/>
      <c r="H256" s="168"/>
      <c r="I256" s="168"/>
    </row>
    <row r="257" spans="1:9" ht="12.75" x14ac:dyDescent="0.2">
      <c r="A257" s="167"/>
      <c r="H257" s="168"/>
      <c r="I257" s="168"/>
    </row>
    <row r="258" spans="1:9" ht="12.75" x14ac:dyDescent="0.2">
      <c r="A258" s="167"/>
      <c r="H258" s="168"/>
      <c r="I258" s="168"/>
    </row>
    <row r="259" spans="1:9" ht="12.75" x14ac:dyDescent="0.2">
      <c r="A259" s="167"/>
      <c r="H259" s="168"/>
      <c r="I259" s="168"/>
    </row>
    <row r="260" spans="1:9" ht="12.75" x14ac:dyDescent="0.2">
      <c r="A260" s="167"/>
      <c r="H260" s="168"/>
      <c r="I260" s="168"/>
    </row>
    <row r="261" spans="1:9" ht="12.75" x14ac:dyDescent="0.2">
      <c r="A261" s="167"/>
      <c r="H261" s="168"/>
      <c r="I261" s="168"/>
    </row>
    <row r="262" spans="1:9" ht="12.75" x14ac:dyDescent="0.2">
      <c r="A262" s="167"/>
      <c r="H262" s="168"/>
      <c r="I262" s="168"/>
    </row>
    <row r="263" spans="1:9" ht="12.75" x14ac:dyDescent="0.2">
      <c r="A263" s="167"/>
      <c r="H263" s="168"/>
      <c r="I263" s="168"/>
    </row>
    <row r="264" spans="1:9" ht="12.75" x14ac:dyDescent="0.2">
      <c r="A264" s="167"/>
      <c r="H264" s="168"/>
      <c r="I264" s="168"/>
    </row>
    <row r="265" spans="1:9" ht="12.75" x14ac:dyDescent="0.2">
      <c r="A265" s="167"/>
      <c r="H265" s="168"/>
      <c r="I265" s="168"/>
    </row>
    <row r="266" spans="1:9" ht="12.75" x14ac:dyDescent="0.2">
      <c r="A266" s="167"/>
      <c r="H266" s="168"/>
      <c r="I266" s="168"/>
    </row>
    <row r="267" spans="1:9" ht="12.75" x14ac:dyDescent="0.2">
      <c r="A267" s="167"/>
      <c r="H267" s="168"/>
      <c r="I267" s="168"/>
    </row>
    <row r="268" spans="1:9" ht="12.75" x14ac:dyDescent="0.2">
      <c r="A268" s="167"/>
      <c r="H268" s="168"/>
      <c r="I268" s="168"/>
    </row>
    <row r="269" spans="1:9" ht="12.75" x14ac:dyDescent="0.2">
      <c r="A269" s="167"/>
      <c r="H269" s="168"/>
      <c r="I269" s="168"/>
    </row>
    <row r="270" spans="1:9" ht="12.75" x14ac:dyDescent="0.2">
      <c r="A270" s="167"/>
      <c r="H270" s="168"/>
      <c r="I270" s="168"/>
    </row>
    <row r="271" spans="1:9" ht="12.75" x14ac:dyDescent="0.2">
      <c r="A271" s="167"/>
      <c r="H271" s="168"/>
      <c r="I271" s="168"/>
    </row>
    <row r="272" spans="1:9" ht="12.75" x14ac:dyDescent="0.2">
      <c r="A272" s="167"/>
      <c r="H272" s="168"/>
      <c r="I272" s="168"/>
    </row>
    <row r="273" spans="1:9" ht="12.75" x14ac:dyDescent="0.2">
      <c r="A273" s="167"/>
      <c r="H273" s="168"/>
      <c r="I273" s="168"/>
    </row>
    <row r="274" spans="1:9" ht="12.75" x14ac:dyDescent="0.2">
      <c r="A274" s="167"/>
      <c r="H274" s="168"/>
      <c r="I274" s="168"/>
    </row>
    <row r="275" spans="1:9" ht="12.75" x14ac:dyDescent="0.2">
      <c r="A275" s="167"/>
      <c r="H275" s="168"/>
      <c r="I275" s="168"/>
    </row>
    <row r="276" spans="1:9" ht="12.75" x14ac:dyDescent="0.2">
      <c r="A276" s="167"/>
      <c r="H276" s="168"/>
      <c r="I276" s="168"/>
    </row>
    <row r="277" spans="1:9" ht="12.75" x14ac:dyDescent="0.2">
      <c r="A277" s="167"/>
      <c r="H277" s="168"/>
      <c r="I277" s="168"/>
    </row>
    <row r="278" spans="1:9" ht="12.75" x14ac:dyDescent="0.2">
      <c r="A278" s="167"/>
      <c r="H278" s="168"/>
      <c r="I278" s="168"/>
    </row>
    <row r="279" spans="1:9" ht="12.75" x14ac:dyDescent="0.2">
      <c r="A279" s="167"/>
      <c r="H279" s="168"/>
      <c r="I279" s="168"/>
    </row>
    <row r="280" spans="1:9" ht="12.75" x14ac:dyDescent="0.2">
      <c r="A280" s="167"/>
      <c r="H280" s="168"/>
      <c r="I280" s="168"/>
    </row>
    <row r="281" spans="1:9" ht="12.75" x14ac:dyDescent="0.2">
      <c r="A281" s="167"/>
      <c r="H281" s="168"/>
      <c r="I281" s="168"/>
    </row>
    <row r="282" spans="1:9" ht="12.75" x14ac:dyDescent="0.2">
      <c r="A282" s="167"/>
      <c r="H282" s="168"/>
      <c r="I282" s="168"/>
    </row>
    <row r="283" spans="1:9" ht="12.75" x14ac:dyDescent="0.2">
      <c r="A283" s="167"/>
      <c r="H283" s="168"/>
      <c r="I283" s="168"/>
    </row>
    <row r="284" spans="1:9" ht="12.75" x14ac:dyDescent="0.2">
      <c r="A284" s="167"/>
      <c r="H284" s="168"/>
      <c r="I284" s="168"/>
    </row>
    <row r="285" spans="1:9" ht="12.75" x14ac:dyDescent="0.2">
      <c r="A285" s="167"/>
      <c r="H285" s="168"/>
      <c r="I285" s="168"/>
    </row>
    <row r="286" spans="1:9" ht="12.75" x14ac:dyDescent="0.2">
      <c r="A286" s="167"/>
      <c r="H286" s="168"/>
      <c r="I286" s="168"/>
    </row>
    <row r="287" spans="1:9" ht="12.75" x14ac:dyDescent="0.2">
      <c r="A287" s="167"/>
      <c r="H287" s="168"/>
      <c r="I287" s="168"/>
    </row>
    <row r="288" spans="1:9" ht="12.75" x14ac:dyDescent="0.2">
      <c r="A288" s="167"/>
      <c r="H288" s="168"/>
      <c r="I288" s="168"/>
    </row>
    <row r="289" spans="1:9" ht="12.75" x14ac:dyDescent="0.2">
      <c r="A289" s="167"/>
      <c r="H289" s="168"/>
      <c r="I289" s="168"/>
    </row>
    <row r="290" spans="1:9" ht="12.75" x14ac:dyDescent="0.2">
      <c r="A290" s="167"/>
      <c r="H290" s="168"/>
      <c r="I290" s="168"/>
    </row>
    <row r="291" spans="1:9" ht="12.75" x14ac:dyDescent="0.2">
      <c r="A291" s="167"/>
      <c r="H291" s="168"/>
      <c r="I291" s="168"/>
    </row>
    <row r="292" spans="1:9" ht="12.75" x14ac:dyDescent="0.2">
      <c r="A292" s="167"/>
      <c r="H292" s="168"/>
      <c r="I292" s="168"/>
    </row>
    <row r="293" spans="1:9" ht="12.75" x14ac:dyDescent="0.2">
      <c r="A293" s="167"/>
      <c r="H293" s="168"/>
      <c r="I293" s="168"/>
    </row>
    <row r="294" spans="1:9" ht="12.75" x14ac:dyDescent="0.2">
      <c r="A294" s="167"/>
      <c r="H294" s="168"/>
      <c r="I294" s="168"/>
    </row>
    <row r="295" spans="1:9" ht="12.75" x14ac:dyDescent="0.2">
      <c r="A295" s="167"/>
      <c r="H295" s="168"/>
      <c r="I295" s="168"/>
    </row>
    <row r="296" spans="1:9" ht="12.75" x14ac:dyDescent="0.2">
      <c r="A296" s="167"/>
      <c r="H296" s="168"/>
      <c r="I296" s="168"/>
    </row>
    <row r="297" spans="1:9" ht="12.75" x14ac:dyDescent="0.2">
      <c r="A297" s="167"/>
      <c r="H297" s="168"/>
      <c r="I297" s="168"/>
    </row>
    <row r="298" spans="1:9" ht="12.75" x14ac:dyDescent="0.2">
      <c r="A298" s="167"/>
      <c r="H298" s="168"/>
      <c r="I298" s="168"/>
    </row>
    <row r="299" spans="1:9" ht="12.75" x14ac:dyDescent="0.2">
      <c r="A299" s="167"/>
      <c r="H299" s="168"/>
      <c r="I299" s="168"/>
    </row>
    <row r="300" spans="1:9" ht="12.75" x14ac:dyDescent="0.2">
      <c r="A300" s="167"/>
      <c r="H300" s="168"/>
      <c r="I300" s="168"/>
    </row>
    <row r="301" spans="1:9" ht="12.75" x14ac:dyDescent="0.2">
      <c r="A301" s="167"/>
      <c r="H301" s="168"/>
      <c r="I301" s="168"/>
    </row>
    <row r="302" spans="1:9" ht="12.75" x14ac:dyDescent="0.2">
      <c r="A302" s="167"/>
      <c r="H302" s="168"/>
      <c r="I302" s="168"/>
    </row>
    <row r="303" spans="1:9" ht="12.75" x14ac:dyDescent="0.2">
      <c r="A303" s="167"/>
      <c r="H303" s="168"/>
      <c r="I303" s="168"/>
    </row>
    <row r="304" spans="1:9" ht="12.75" x14ac:dyDescent="0.2">
      <c r="A304" s="167"/>
      <c r="H304" s="168"/>
      <c r="I304" s="168"/>
    </row>
    <row r="305" spans="1:9" ht="12.75" x14ac:dyDescent="0.2">
      <c r="A305" s="167"/>
      <c r="H305" s="168"/>
      <c r="I305" s="168"/>
    </row>
    <row r="306" spans="1:9" ht="12.75" x14ac:dyDescent="0.2">
      <c r="A306" s="167"/>
      <c r="H306" s="168"/>
      <c r="I306" s="168"/>
    </row>
    <row r="307" spans="1:9" ht="12.75" x14ac:dyDescent="0.2">
      <c r="A307" s="167"/>
      <c r="H307" s="168"/>
      <c r="I307" s="168"/>
    </row>
    <row r="308" spans="1:9" ht="12.75" x14ac:dyDescent="0.2">
      <c r="A308" s="167"/>
      <c r="H308" s="168"/>
      <c r="I308" s="168"/>
    </row>
    <row r="309" spans="1:9" ht="12.75" x14ac:dyDescent="0.2">
      <c r="A309" s="167"/>
      <c r="H309" s="168"/>
      <c r="I309" s="168"/>
    </row>
    <row r="310" spans="1:9" ht="12.75" x14ac:dyDescent="0.2">
      <c r="A310" s="167"/>
      <c r="H310" s="168"/>
      <c r="I310" s="168"/>
    </row>
    <row r="311" spans="1:9" ht="12.75" x14ac:dyDescent="0.2">
      <c r="A311" s="167"/>
      <c r="H311" s="168"/>
      <c r="I311" s="168"/>
    </row>
    <row r="312" spans="1:9" ht="12.75" x14ac:dyDescent="0.2">
      <c r="A312" s="167"/>
      <c r="H312" s="168"/>
      <c r="I312" s="168"/>
    </row>
    <row r="313" spans="1:9" ht="12.75" x14ac:dyDescent="0.2">
      <c r="A313" s="167"/>
      <c r="H313" s="168"/>
      <c r="I313" s="168"/>
    </row>
    <row r="314" spans="1:9" ht="12.75" x14ac:dyDescent="0.2">
      <c r="A314" s="167"/>
      <c r="H314" s="168"/>
      <c r="I314" s="168"/>
    </row>
    <row r="315" spans="1:9" ht="12.75" x14ac:dyDescent="0.2">
      <c r="A315" s="167"/>
      <c r="H315" s="168"/>
      <c r="I315" s="168"/>
    </row>
    <row r="316" spans="1:9" ht="12.75" x14ac:dyDescent="0.2">
      <c r="A316" s="167"/>
      <c r="H316" s="168"/>
      <c r="I316" s="168"/>
    </row>
    <row r="317" spans="1:9" ht="12.75" x14ac:dyDescent="0.2">
      <c r="A317" s="167"/>
      <c r="H317" s="168"/>
      <c r="I317" s="168"/>
    </row>
    <row r="318" spans="1:9" ht="12.75" x14ac:dyDescent="0.2">
      <c r="A318" s="167"/>
      <c r="H318" s="168"/>
      <c r="I318" s="168"/>
    </row>
    <row r="319" spans="1:9" ht="12.75" x14ac:dyDescent="0.2">
      <c r="A319" s="167"/>
      <c r="H319" s="168"/>
      <c r="I319" s="168"/>
    </row>
    <row r="320" spans="1:9" ht="12.75" x14ac:dyDescent="0.2">
      <c r="A320" s="167"/>
      <c r="H320" s="168"/>
      <c r="I320" s="168"/>
    </row>
    <row r="321" spans="1:9" ht="12.75" x14ac:dyDescent="0.2">
      <c r="A321" s="167"/>
      <c r="H321" s="168"/>
      <c r="I321" s="168"/>
    </row>
    <row r="322" spans="1:9" ht="12.75" x14ac:dyDescent="0.2">
      <c r="A322" s="167"/>
      <c r="H322" s="168"/>
      <c r="I322" s="168"/>
    </row>
    <row r="323" spans="1:9" ht="12.75" x14ac:dyDescent="0.2">
      <c r="A323" s="167"/>
      <c r="H323" s="168"/>
      <c r="I323" s="168"/>
    </row>
    <row r="324" spans="1:9" ht="12.75" x14ac:dyDescent="0.2">
      <c r="A324" s="167"/>
      <c r="H324" s="168"/>
      <c r="I324" s="168"/>
    </row>
    <row r="325" spans="1:9" ht="12.75" x14ac:dyDescent="0.2">
      <c r="A325" s="167"/>
      <c r="H325" s="168"/>
      <c r="I325" s="168"/>
    </row>
    <row r="326" spans="1:9" ht="12.75" x14ac:dyDescent="0.2">
      <c r="A326" s="167"/>
      <c r="H326" s="168"/>
      <c r="I326" s="168"/>
    </row>
    <row r="327" spans="1:9" ht="12.75" x14ac:dyDescent="0.2">
      <c r="A327" s="167"/>
      <c r="H327" s="168"/>
      <c r="I327" s="168"/>
    </row>
    <row r="328" spans="1:9" ht="12.75" x14ac:dyDescent="0.2">
      <c r="A328" s="167"/>
      <c r="H328" s="168"/>
      <c r="I328" s="168"/>
    </row>
    <row r="329" spans="1:9" ht="12.75" x14ac:dyDescent="0.2">
      <c r="A329" s="167"/>
      <c r="H329" s="168"/>
      <c r="I329" s="168"/>
    </row>
    <row r="330" spans="1:9" ht="12.75" x14ac:dyDescent="0.2">
      <c r="A330" s="167"/>
      <c r="H330" s="168"/>
      <c r="I330" s="168"/>
    </row>
    <row r="331" spans="1:9" ht="12.75" x14ac:dyDescent="0.2">
      <c r="A331" s="167"/>
      <c r="H331" s="168"/>
      <c r="I331" s="168"/>
    </row>
    <row r="332" spans="1:9" ht="12.75" x14ac:dyDescent="0.2">
      <c r="A332" s="167"/>
      <c r="H332" s="168"/>
      <c r="I332" s="168"/>
    </row>
    <row r="333" spans="1:9" ht="12.75" x14ac:dyDescent="0.2">
      <c r="A333" s="167"/>
      <c r="H333" s="168"/>
      <c r="I333" s="168"/>
    </row>
    <row r="334" spans="1:9" ht="12.75" x14ac:dyDescent="0.2">
      <c r="A334" s="167"/>
      <c r="H334" s="168"/>
      <c r="I334" s="168"/>
    </row>
    <row r="335" spans="1:9" ht="12.75" x14ac:dyDescent="0.2">
      <c r="A335" s="167"/>
      <c r="H335" s="168"/>
      <c r="I335" s="168"/>
    </row>
    <row r="336" spans="1:9" ht="12.75" x14ac:dyDescent="0.2">
      <c r="A336" s="167"/>
      <c r="H336" s="168"/>
      <c r="I336" s="168"/>
    </row>
    <row r="337" spans="1:9" ht="12.75" x14ac:dyDescent="0.2">
      <c r="A337" s="167"/>
      <c r="H337" s="168"/>
      <c r="I337" s="168"/>
    </row>
    <row r="338" spans="1:9" ht="12.75" x14ac:dyDescent="0.2">
      <c r="A338" s="167"/>
      <c r="H338" s="168"/>
      <c r="I338" s="168"/>
    </row>
    <row r="339" spans="1:9" ht="12.75" x14ac:dyDescent="0.2">
      <c r="A339" s="167"/>
      <c r="H339" s="168"/>
      <c r="I339" s="168"/>
    </row>
    <row r="340" spans="1:9" ht="12.75" x14ac:dyDescent="0.2">
      <c r="A340" s="167"/>
      <c r="H340" s="168"/>
      <c r="I340" s="168"/>
    </row>
    <row r="341" spans="1:9" ht="12.75" x14ac:dyDescent="0.2">
      <c r="A341" s="167"/>
      <c r="H341" s="168"/>
      <c r="I341" s="168"/>
    </row>
    <row r="342" spans="1:9" ht="12.75" x14ac:dyDescent="0.2">
      <c r="A342" s="167"/>
      <c r="H342" s="168"/>
      <c r="I342" s="168"/>
    </row>
    <row r="343" spans="1:9" ht="12.75" x14ac:dyDescent="0.2">
      <c r="A343" s="167"/>
      <c r="H343" s="168"/>
      <c r="I343" s="168"/>
    </row>
    <row r="344" spans="1:9" ht="12.75" x14ac:dyDescent="0.2">
      <c r="A344" s="167"/>
      <c r="H344" s="168"/>
      <c r="I344" s="168"/>
    </row>
    <row r="345" spans="1:9" ht="12.75" x14ac:dyDescent="0.2">
      <c r="A345" s="167"/>
      <c r="H345" s="168"/>
      <c r="I345" s="168"/>
    </row>
    <row r="346" spans="1:9" ht="12.75" x14ac:dyDescent="0.2">
      <c r="A346" s="167"/>
      <c r="H346" s="168"/>
      <c r="I346" s="168"/>
    </row>
    <row r="347" spans="1:9" ht="12.75" x14ac:dyDescent="0.2">
      <c r="A347" s="167"/>
      <c r="H347" s="168"/>
      <c r="I347" s="168"/>
    </row>
    <row r="348" spans="1:9" ht="12.75" x14ac:dyDescent="0.2">
      <c r="A348" s="167"/>
      <c r="H348" s="168"/>
      <c r="I348" s="168"/>
    </row>
    <row r="349" spans="1:9" ht="12.75" x14ac:dyDescent="0.2">
      <c r="A349" s="167"/>
      <c r="H349" s="168"/>
      <c r="I349" s="168"/>
    </row>
    <row r="350" spans="1:9" ht="12.75" x14ac:dyDescent="0.2">
      <c r="A350" s="167"/>
      <c r="H350" s="168"/>
      <c r="I350" s="168"/>
    </row>
    <row r="351" spans="1:9" ht="12.75" x14ac:dyDescent="0.2">
      <c r="A351" s="167"/>
      <c r="H351" s="168"/>
      <c r="I351" s="168"/>
    </row>
    <row r="352" spans="1:9" ht="12.75" x14ac:dyDescent="0.2">
      <c r="A352" s="167"/>
      <c r="H352" s="168"/>
      <c r="I352" s="168"/>
    </row>
    <row r="353" spans="1:9" ht="12.75" x14ac:dyDescent="0.2">
      <c r="A353" s="167"/>
      <c r="H353" s="168"/>
      <c r="I353" s="168"/>
    </row>
    <row r="354" spans="1:9" ht="12.75" x14ac:dyDescent="0.2">
      <c r="A354" s="167"/>
      <c r="H354" s="168"/>
      <c r="I354" s="168"/>
    </row>
    <row r="355" spans="1:9" ht="12.75" x14ac:dyDescent="0.2">
      <c r="A355" s="167"/>
      <c r="H355" s="168"/>
      <c r="I355" s="168"/>
    </row>
    <row r="356" spans="1:9" ht="12.75" x14ac:dyDescent="0.2">
      <c r="A356" s="167"/>
      <c r="H356" s="168"/>
      <c r="I356" s="168"/>
    </row>
    <row r="357" spans="1:9" ht="12.75" x14ac:dyDescent="0.2">
      <c r="A357" s="167"/>
      <c r="H357" s="168"/>
      <c r="I357" s="168"/>
    </row>
    <row r="358" spans="1:9" ht="12.75" x14ac:dyDescent="0.2">
      <c r="A358" s="167"/>
      <c r="H358" s="168"/>
      <c r="I358" s="168"/>
    </row>
    <row r="359" spans="1:9" ht="12.75" x14ac:dyDescent="0.2">
      <c r="A359" s="167"/>
      <c r="H359" s="168"/>
      <c r="I359" s="168"/>
    </row>
    <row r="360" spans="1:9" ht="12.75" x14ac:dyDescent="0.2">
      <c r="A360" s="167"/>
      <c r="H360" s="168"/>
      <c r="I360" s="168"/>
    </row>
    <row r="361" spans="1:9" ht="12.75" x14ac:dyDescent="0.2">
      <c r="A361" s="167"/>
      <c r="H361" s="168"/>
      <c r="I361" s="168"/>
    </row>
    <row r="362" spans="1:9" ht="12.75" x14ac:dyDescent="0.2">
      <c r="A362" s="167"/>
      <c r="H362" s="168"/>
      <c r="I362" s="168"/>
    </row>
    <row r="363" spans="1:9" ht="12.75" x14ac:dyDescent="0.2">
      <c r="A363" s="167"/>
      <c r="H363" s="168"/>
      <c r="I363" s="168"/>
    </row>
    <row r="364" spans="1:9" ht="12.75" x14ac:dyDescent="0.2">
      <c r="A364" s="167"/>
      <c r="H364" s="168"/>
      <c r="I364" s="168"/>
    </row>
    <row r="365" spans="1:9" ht="12.75" x14ac:dyDescent="0.2">
      <c r="A365" s="167"/>
      <c r="H365" s="168"/>
      <c r="I365" s="168"/>
    </row>
    <row r="366" spans="1:9" ht="12.75" x14ac:dyDescent="0.2">
      <c r="A366" s="167"/>
      <c r="H366" s="168"/>
      <c r="I366" s="168"/>
    </row>
    <row r="367" spans="1:9" ht="12.75" x14ac:dyDescent="0.2">
      <c r="A367" s="167"/>
      <c r="H367" s="168"/>
      <c r="I367" s="168"/>
    </row>
    <row r="368" spans="1:9" ht="12.75" x14ac:dyDescent="0.2">
      <c r="A368" s="167"/>
      <c r="H368" s="168"/>
      <c r="I368" s="168"/>
    </row>
    <row r="369" spans="1:9" ht="12.75" x14ac:dyDescent="0.2">
      <c r="A369" s="167"/>
      <c r="H369" s="168"/>
      <c r="I369" s="168"/>
    </row>
    <row r="370" spans="1:9" ht="12.75" x14ac:dyDescent="0.2">
      <c r="A370" s="167"/>
      <c r="H370" s="168"/>
      <c r="I370" s="168"/>
    </row>
    <row r="371" spans="1:9" ht="12.75" x14ac:dyDescent="0.2">
      <c r="A371" s="167"/>
      <c r="H371" s="168"/>
      <c r="I371" s="168"/>
    </row>
    <row r="372" spans="1:9" ht="12.75" x14ac:dyDescent="0.2">
      <c r="A372" s="167"/>
      <c r="H372" s="168"/>
      <c r="I372" s="168"/>
    </row>
    <row r="373" spans="1:9" ht="12.75" x14ac:dyDescent="0.2">
      <c r="A373" s="167"/>
      <c r="H373" s="168"/>
      <c r="I373" s="168"/>
    </row>
    <row r="374" spans="1:9" ht="12.75" x14ac:dyDescent="0.2">
      <c r="A374" s="167"/>
      <c r="H374" s="168"/>
      <c r="I374" s="168"/>
    </row>
    <row r="375" spans="1:9" ht="12.75" x14ac:dyDescent="0.2">
      <c r="A375" s="167"/>
      <c r="H375" s="168"/>
      <c r="I375" s="168"/>
    </row>
    <row r="376" spans="1:9" ht="12.75" x14ac:dyDescent="0.2">
      <c r="A376" s="167"/>
      <c r="H376" s="168"/>
      <c r="I376" s="168"/>
    </row>
    <row r="377" spans="1:9" ht="12.75" x14ac:dyDescent="0.2">
      <c r="A377" s="167"/>
      <c r="H377" s="168"/>
      <c r="I377" s="168"/>
    </row>
    <row r="378" spans="1:9" ht="12.75" x14ac:dyDescent="0.2">
      <c r="A378" s="167"/>
      <c r="H378" s="168"/>
      <c r="I378" s="168"/>
    </row>
    <row r="379" spans="1:9" ht="12.75" x14ac:dyDescent="0.2">
      <c r="A379" s="167"/>
      <c r="H379" s="168"/>
      <c r="I379" s="168"/>
    </row>
    <row r="380" spans="1:9" ht="12.75" x14ac:dyDescent="0.2">
      <c r="A380" s="167"/>
      <c r="H380" s="168"/>
      <c r="I380" s="168"/>
    </row>
    <row r="381" spans="1:9" ht="12.75" x14ac:dyDescent="0.2">
      <c r="A381" s="167"/>
      <c r="H381" s="168"/>
      <c r="I381" s="168"/>
    </row>
    <row r="382" spans="1:9" ht="12.75" x14ac:dyDescent="0.2">
      <c r="A382" s="167"/>
      <c r="H382" s="168"/>
      <c r="I382" s="168"/>
    </row>
    <row r="383" spans="1:9" ht="12.75" x14ac:dyDescent="0.2">
      <c r="A383" s="167"/>
      <c r="H383" s="168"/>
      <c r="I383" s="168"/>
    </row>
    <row r="384" spans="1:9" ht="12.75" x14ac:dyDescent="0.2">
      <c r="A384" s="167"/>
      <c r="H384" s="168"/>
      <c r="I384" s="168"/>
    </row>
    <row r="385" spans="1:9" ht="12.75" x14ac:dyDescent="0.2">
      <c r="A385" s="167"/>
      <c r="H385" s="168"/>
      <c r="I385" s="168"/>
    </row>
    <row r="386" spans="1:9" ht="12.75" x14ac:dyDescent="0.2">
      <c r="A386" s="167"/>
      <c r="H386" s="168"/>
      <c r="I386" s="168"/>
    </row>
    <row r="387" spans="1:9" ht="12.75" x14ac:dyDescent="0.2">
      <c r="A387" s="167"/>
      <c r="H387" s="168"/>
      <c r="I387" s="168"/>
    </row>
    <row r="388" spans="1:9" ht="12.75" x14ac:dyDescent="0.2">
      <c r="A388" s="167"/>
      <c r="H388" s="168"/>
      <c r="I388" s="168"/>
    </row>
    <row r="389" spans="1:9" ht="12.75" x14ac:dyDescent="0.2">
      <c r="A389" s="167"/>
      <c r="H389" s="168"/>
      <c r="I389" s="168"/>
    </row>
    <row r="390" spans="1:9" ht="12.75" x14ac:dyDescent="0.2">
      <c r="A390" s="167"/>
      <c r="H390" s="168"/>
      <c r="I390" s="168"/>
    </row>
    <row r="391" spans="1:9" ht="12.75" x14ac:dyDescent="0.2">
      <c r="A391" s="167"/>
      <c r="H391" s="168"/>
      <c r="I391" s="168"/>
    </row>
    <row r="392" spans="1:9" ht="12.75" x14ac:dyDescent="0.2">
      <c r="A392" s="167"/>
      <c r="H392" s="168"/>
      <c r="I392" s="168"/>
    </row>
    <row r="393" spans="1:9" ht="12.75" x14ac:dyDescent="0.2">
      <c r="A393" s="167"/>
      <c r="H393" s="168"/>
      <c r="I393" s="168"/>
    </row>
    <row r="394" spans="1:9" ht="12.75" x14ac:dyDescent="0.2">
      <c r="A394" s="167"/>
      <c r="H394" s="168"/>
      <c r="I394" s="168"/>
    </row>
    <row r="395" spans="1:9" ht="12.75" x14ac:dyDescent="0.2">
      <c r="A395" s="167"/>
      <c r="H395" s="168"/>
      <c r="I395" s="168"/>
    </row>
    <row r="396" spans="1:9" ht="12.75" x14ac:dyDescent="0.2">
      <c r="A396" s="167"/>
      <c r="H396" s="168"/>
      <c r="I396" s="168"/>
    </row>
    <row r="397" spans="1:9" ht="12.75" x14ac:dyDescent="0.2">
      <c r="A397" s="167"/>
      <c r="H397" s="168"/>
      <c r="I397" s="168"/>
    </row>
    <row r="398" spans="1:9" ht="12.75" x14ac:dyDescent="0.2">
      <c r="A398" s="167"/>
      <c r="H398" s="168"/>
      <c r="I398" s="168"/>
    </row>
    <row r="399" spans="1:9" ht="12.75" x14ac:dyDescent="0.2">
      <c r="A399" s="167"/>
      <c r="H399" s="168"/>
      <c r="I399" s="168"/>
    </row>
    <row r="400" spans="1:9" ht="12.75" x14ac:dyDescent="0.2">
      <c r="A400" s="167"/>
      <c r="H400" s="168"/>
      <c r="I400" s="168"/>
    </row>
    <row r="401" spans="1:9" ht="12.75" x14ac:dyDescent="0.2">
      <c r="A401" s="167"/>
      <c r="H401" s="168"/>
      <c r="I401" s="168"/>
    </row>
    <row r="402" spans="1:9" ht="12.75" x14ac:dyDescent="0.2">
      <c r="A402" s="167"/>
      <c r="H402" s="168"/>
      <c r="I402" s="168"/>
    </row>
    <row r="403" spans="1:9" ht="12.75" x14ac:dyDescent="0.2">
      <c r="A403" s="167"/>
      <c r="H403" s="168"/>
      <c r="I403" s="168"/>
    </row>
    <row r="404" spans="1:9" ht="12.75" x14ac:dyDescent="0.2">
      <c r="A404" s="167"/>
      <c r="H404" s="168"/>
      <c r="I404" s="168"/>
    </row>
    <row r="405" spans="1:9" ht="12.75" x14ac:dyDescent="0.2">
      <c r="A405" s="167"/>
      <c r="H405" s="168"/>
      <c r="I405" s="168"/>
    </row>
    <row r="406" spans="1:9" ht="12.75" x14ac:dyDescent="0.2">
      <c r="A406" s="167"/>
      <c r="H406" s="168"/>
      <c r="I406" s="168"/>
    </row>
    <row r="407" spans="1:9" ht="12.75" x14ac:dyDescent="0.2">
      <c r="A407" s="167"/>
      <c r="H407" s="168"/>
      <c r="I407" s="168"/>
    </row>
    <row r="408" spans="1:9" ht="12.75" x14ac:dyDescent="0.2">
      <c r="A408" s="167"/>
      <c r="H408" s="168"/>
      <c r="I408" s="168"/>
    </row>
    <row r="409" spans="1:9" ht="12.75" x14ac:dyDescent="0.2">
      <c r="A409" s="167"/>
      <c r="H409" s="168"/>
      <c r="I409" s="168"/>
    </row>
    <row r="410" spans="1:9" ht="12.75" x14ac:dyDescent="0.2">
      <c r="A410" s="167"/>
      <c r="H410" s="168"/>
      <c r="I410" s="168"/>
    </row>
    <row r="411" spans="1:9" ht="12.75" x14ac:dyDescent="0.2">
      <c r="A411" s="167"/>
      <c r="H411" s="168"/>
      <c r="I411" s="168"/>
    </row>
    <row r="412" spans="1:9" ht="12.75" x14ac:dyDescent="0.2">
      <c r="A412" s="167"/>
      <c r="H412" s="168"/>
      <c r="I412" s="168"/>
    </row>
    <row r="413" spans="1:9" ht="12.75" x14ac:dyDescent="0.2">
      <c r="A413" s="167"/>
      <c r="H413" s="168"/>
      <c r="I413" s="168"/>
    </row>
    <row r="414" spans="1:9" ht="12.75" x14ac:dyDescent="0.2">
      <c r="A414" s="167"/>
      <c r="H414" s="168"/>
      <c r="I414" s="168"/>
    </row>
    <row r="415" spans="1:9" ht="12.75" x14ac:dyDescent="0.2">
      <c r="A415" s="167"/>
      <c r="H415" s="168"/>
      <c r="I415" s="168"/>
    </row>
    <row r="416" spans="1:9" ht="12.75" x14ac:dyDescent="0.2">
      <c r="A416" s="167"/>
      <c r="H416" s="168"/>
      <c r="I416" s="168"/>
    </row>
    <row r="417" spans="1:9" ht="12.75" x14ac:dyDescent="0.2">
      <c r="A417" s="167"/>
      <c r="H417" s="168"/>
      <c r="I417" s="168"/>
    </row>
    <row r="418" spans="1:9" ht="12.75" x14ac:dyDescent="0.2">
      <c r="A418" s="167"/>
      <c r="H418" s="168"/>
      <c r="I418" s="168"/>
    </row>
    <row r="419" spans="1:9" ht="12.75" x14ac:dyDescent="0.2">
      <c r="A419" s="167"/>
      <c r="H419" s="168"/>
      <c r="I419" s="168"/>
    </row>
    <row r="420" spans="1:9" ht="12.75" x14ac:dyDescent="0.2">
      <c r="A420" s="167"/>
      <c r="H420" s="168"/>
      <c r="I420" s="168"/>
    </row>
    <row r="421" spans="1:9" ht="12.75" x14ac:dyDescent="0.2">
      <c r="A421" s="167"/>
      <c r="H421" s="168"/>
      <c r="I421" s="168"/>
    </row>
    <row r="422" spans="1:9" ht="12.75" x14ac:dyDescent="0.2">
      <c r="A422" s="167"/>
      <c r="H422" s="168"/>
      <c r="I422" s="168"/>
    </row>
    <row r="423" spans="1:9" ht="12.75" x14ac:dyDescent="0.2">
      <c r="A423" s="167"/>
      <c r="H423" s="168"/>
      <c r="I423" s="168"/>
    </row>
    <row r="424" spans="1:9" ht="12.75" x14ac:dyDescent="0.2">
      <c r="A424" s="167"/>
      <c r="H424" s="168"/>
      <c r="I424" s="168"/>
    </row>
    <row r="425" spans="1:9" ht="12.75" x14ac:dyDescent="0.2">
      <c r="A425" s="167"/>
      <c r="H425" s="168"/>
      <c r="I425" s="168"/>
    </row>
    <row r="426" spans="1:9" ht="12.75" x14ac:dyDescent="0.2">
      <c r="A426" s="167"/>
      <c r="H426" s="168"/>
      <c r="I426" s="168"/>
    </row>
    <row r="427" spans="1:9" ht="12.75" x14ac:dyDescent="0.2">
      <c r="A427" s="167"/>
      <c r="H427" s="168"/>
      <c r="I427" s="168"/>
    </row>
    <row r="428" spans="1:9" ht="12.75" x14ac:dyDescent="0.2">
      <c r="A428" s="167"/>
      <c r="H428" s="168"/>
      <c r="I428" s="168"/>
    </row>
    <row r="429" spans="1:9" ht="12.75" x14ac:dyDescent="0.2">
      <c r="A429" s="167"/>
      <c r="H429" s="168"/>
      <c r="I429" s="168"/>
    </row>
    <row r="430" spans="1:9" ht="12.75" x14ac:dyDescent="0.2">
      <c r="A430" s="167"/>
      <c r="H430" s="168"/>
      <c r="I430" s="168"/>
    </row>
    <row r="431" spans="1:9" ht="12.75" x14ac:dyDescent="0.2">
      <c r="A431" s="167"/>
      <c r="H431" s="168"/>
      <c r="I431" s="168"/>
    </row>
    <row r="432" spans="1:9" ht="12.75" x14ac:dyDescent="0.2">
      <c r="A432" s="167"/>
      <c r="H432" s="168"/>
      <c r="I432" s="168"/>
    </row>
    <row r="433" spans="1:9" ht="12.75" x14ac:dyDescent="0.2">
      <c r="A433" s="167"/>
      <c r="H433" s="168"/>
      <c r="I433" s="168"/>
    </row>
    <row r="434" spans="1:9" ht="12.75" x14ac:dyDescent="0.2">
      <c r="A434" s="167"/>
      <c r="H434" s="168"/>
      <c r="I434" s="168"/>
    </row>
    <row r="435" spans="1:9" ht="12.75" x14ac:dyDescent="0.2">
      <c r="A435" s="167"/>
      <c r="H435" s="168"/>
      <c r="I435" s="168"/>
    </row>
    <row r="436" spans="1:9" ht="12.75" x14ac:dyDescent="0.2">
      <c r="A436" s="167"/>
      <c r="H436" s="168"/>
      <c r="I436" s="168"/>
    </row>
    <row r="437" spans="1:9" ht="12.75" x14ac:dyDescent="0.2">
      <c r="A437" s="167"/>
      <c r="H437" s="168"/>
      <c r="I437" s="168"/>
    </row>
    <row r="438" spans="1:9" ht="12.75" x14ac:dyDescent="0.2">
      <c r="A438" s="167"/>
      <c r="H438" s="168"/>
      <c r="I438" s="168"/>
    </row>
    <row r="439" spans="1:9" ht="12.75" x14ac:dyDescent="0.2">
      <c r="A439" s="167"/>
      <c r="H439" s="168"/>
      <c r="I439" s="168"/>
    </row>
    <row r="440" spans="1:9" ht="12.75" x14ac:dyDescent="0.2">
      <c r="A440" s="167"/>
      <c r="H440" s="168"/>
      <c r="I440" s="168"/>
    </row>
    <row r="441" spans="1:9" ht="12.75" x14ac:dyDescent="0.2">
      <c r="A441" s="167"/>
      <c r="H441" s="168"/>
      <c r="I441" s="168"/>
    </row>
    <row r="442" spans="1:9" ht="12.75" x14ac:dyDescent="0.2">
      <c r="A442" s="167"/>
      <c r="H442" s="168"/>
      <c r="I442" s="168"/>
    </row>
    <row r="443" spans="1:9" ht="12.75" x14ac:dyDescent="0.2">
      <c r="A443" s="167"/>
      <c r="H443" s="168"/>
      <c r="I443" s="168"/>
    </row>
    <row r="444" spans="1:9" ht="12.75" x14ac:dyDescent="0.2">
      <c r="A444" s="167"/>
      <c r="H444" s="168"/>
      <c r="I444" s="168"/>
    </row>
    <row r="445" spans="1:9" ht="12.75" x14ac:dyDescent="0.2">
      <c r="A445" s="167"/>
      <c r="H445" s="168"/>
      <c r="I445" s="168"/>
    </row>
    <row r="446" spans="1:9" ht="12.75" x14ac:dyDescent="0.2">
      <c r="A446" s="167"/>
      <c r="H446" s="168"/>
      <c r="I446" s="168"/>
    </row>
    <row r="447" spans="1:9" ht="12.75" x14ac:dyDescent="0.2">
      <c r="A447" s="167"/>
      <c r="H447" s="168"/>
      <c r="I447" s="168"/>
    </row>
    <row r="448" spans="1:9" ht="12.75" x14ac:dyDescent="0.2">
      <c r="A448" s="167"/>
      <c r="H448" s="168"/>
      <c r="I448" s="168"/>
    </row>
    <row r="449" spans="1:9" ht="12.75" x14ac:dyDescent="0.2">
      <c r="A449" s="167"/>
      <c r="H449" s="168"/>
      <c r="I449" s="168"/>
    </row>
    <row r="450" spans="1:9" ht="12.75" x14ac:dyDescent="0.2">
      <c r="A450" s="167"/>
      <c r="H450" s="168"/>
      <c r="I450" s="168"/>
    </row>
    <row r="451" spans="1:9" ht="12.75" x14ac:dyDescent="0.2">
      <c r="A451" s="167"/>
      <c r="H451" s="168"/>
      <c r="I451" s="168"/>
    </row>
    <row r="452" spans="1:9" ht="12.75" x14ac:dyDescent="0.2">
      <c r="A452" s="167"/>
      <c r="H452" s="168"/>
      <c r="I452" s="168"/>
    </row>
    <row r="453" spans="1:9" ht="12.75" x14ac:dyDescent="0.2">
      <c r="A453" s="167"/>
      <c r="H453" s="168"/>
      <c r="I453" s="168"/>
    </row>
    <row r="454" spans="1:9" ht="12.75" x14ac:dyDescent="0.2">
      <c r="A454" s="167"/>
      <c r="H454" s="168"/>
      <c r="I454" s="168"/>
    </row>
    <row r="455" spans="1:9" ht="12.75" x14ac:dyDescent="0.2">
      <c r="A455" s="167"/>
      <c r="H455" s="168"/>
      <c r="I455" s="168"/>
    </row>
    <row r="456" spans="1:9" ht="12.75" x14ac:dyDescent="0.2">
      <c r="A456" s="167"/>
      <c r="H456" s="168"/>
      <c r="I456" s="168"/>
    </row>
    <row r="457" spans="1:9" ht="12.75" x14ac:dyDescent="0.2">
      <c r="A457" s="167"/>
      <c r="H457" s="168"/>
      <c r="I457" s="168"/>
    </row>
    <row r="458" spans="1:9" ht="12.75" x14ac:dyDescent="0.2">
      <c r="A458" s="167"/>
      <c r="H458" s="168"/>
      <c r="I458" s="168"/>
    </row>
    <row r="459" spans="1:9" ht="12.75" x14ac:dyDescent="0.2">
      <c r="A459" s="167"/>
      <c r="H459" s="168"/>
      <c r="I459" s="168"/>
    </row>
    <row r="460" spans="1:9" ht="12.75" x14ac:dyDescent="0.2">
      <c r="A460" s="167"/>
      <c r="H460" s="168"/>
      <c r="I460" s="168"/>
    </row>
    <row r="461" spans="1:9" ht="12.75" x14ac:dyDescent="0.2">
      <c r="A461" s="167"/>
      <c r="H461" s="168"/>
      <c r="I461" s="168"/>
    </row>
    <row r="462" spans="1:9" ht="12.75" x14ac:dyDescent="0.2">
      <c r="A462" s="167"/>
      <c r="H462" s="168"/>
      <c r="I462" s="168"/>
    </row>
    <row r="463" spans="1:9" ht="12.75" x14ac:dyDescent="0.2">
      <c r="A463" s="167"/>
      <c r="H463" s="168"/>
      <c r="I463" s="168"/>
    </row>
    <row r="464" spans="1:9" ht="12.75" x14ac:dyDescent="0.2">
      <c r="A464" s="167"/>
      <c r="H464" s="168"/>
      <c r="I464" s="168"/>
    </row>
    <row r="465" spans="1:9" ht="12.75" x14ac:dyDescent="0.2">
      <c r="A465" s="167"/>
      <c r="H465" s="168"/>
      <c r="I465" s="168"/>
    </row>
    <row r="466" spans="1:9" ht="12.75" x14ac:dyDescent="0.2">
      <c r="A466" s="167"/>
      <c r="H466" s="168"/>
      <c r="I466" s="168"/>
    </row>
    <row r="467" spans="1:9" ht="12.75" x14ac:dyDescent="0.2">
      <c r="A467" s="167"/>
      <c r="H467" s="168"/>
      <c r="I467" s="168"/>
    </row>
    <row r="468" spans="1:9" ht="12.75" x14ac:dyDescent="0.2">
      <c r="A468" s="167"/>
      <c r="H468" s="168"/>
      <c r="I468" s="168"/>
    </row>
    <row r="469" spans="1:9" ht="12.75" x14ac:dyDescent="0.2">
      <c r="A469" s="167"/>
      <c r="H469" s="168"/>
      <c r="I469" s="168"/>
    </row>
    <row r="470" spans="1:9" ht="12.75" x14ac:dyDescent="0.2">
      <c r="A470" s="167"/>
      <c r="H470" s="168"/>
      <c r="I470" s="168"/>
    </row>
    <row r="471" spans="1:9" ht="12.75" x14ac:dyDescent="0.2">
      <c r="A471" s="167"/>
      <c r="H471" s="168"/>
      <c r="I471" s="168"/>
    </row>
    <row r="472" spans="1:9" ht="12.75" x14ac:dyDescent="0.2">
      <c r="A472" s="167"/>
      <c r="H472" s="168"/>
      <c r="I472" s="168"/>
    </row>
    <row r="473" spans="1:9" ht="12.75" x14ac:dyDescent="0.2">
      <c r="A473" s="167"/>
      <c r="H473" s="168"/>
      <c r="I473" s="168"/>
    </row>
    <row r="474" spans="1:9" ht="12.75" x14ac:dyDescent="0.2">
      <c r="A474" s="167"/>
      <c r="H474" s="168"/>
      <c r="I474" s="168"/>
    </row>
    <row r="475" spans="1:9" ht="12.75" x14ac:dyDescent="0.2">
      <c r="A475" s="167"/>
      <c r="H475" s="168"/>
      <c r="I475" s="168"/>
    </row>
    <row r="476" spans="1:9" ht="12.75" x14ac:dyDescent="0.2">
      <c r="A476" s="167"/>
      <c r="H476" s="168"/>
      <c r="I476" s="168"/>
    </row>
    <row r="477" spans="1:9" ht="12.75" x14ac:dyDescent="0.2">
      <c r="A477" s="167"/>
      <c r="H477" s="168"/>
      <c r="I477" s="168"/>
    </row>
    <row r="478" spans="1:9" ht="12.75" x14ac:dyDescent="0.2">
      <c r="A478" s="167"/>
      <c r="H478" s="168"/>
      <c r="I478" s="168"/>
    </row>
    <row r="479" spans="1:9" ht="12.75" x14ac:dyDescent="0.2">
      <c r="A479" s="167"/>
      <c r="H479" s="168"/>
      <c r="I479" s="168"/>
    </row>
    <row r="480" spans="1:9" ht="12.75" x14ac:dyDescent="0.2">
      <c r="A480" s="167"/>
      <c r="H480" s="168"/>
      <c r="I480" s="168"/>
    </row>
    <row r="481" spans="1:9" ht="12.75" x14ac:dyDescent="0.2">
      <c r="A481" s="167"/>
      <c r="H481" s="168"/>
      <c r="I481" s="168"/>
    </row>
    <row r="482" spans="1:9" ht="12.75" x14ac:dyDescent="0.2">
      <c r="A482" s="167"/>
      <c r="H482" s="168"/>
      <c r="I482" s="168"/>
    </row>
    <row r="483" spans="1:9" ht="12.75" x14ac:dyDescent="0.2">
      <c r="A483" s="167"/>
      <c r="H483" s="168"/>
      <c r="I483" s="168"/>
    </row>
    <row r="484" spans="1:9" ht="12.75" x14ac:dyDescent="0.2">
      <c r="A484" s="167"/>
      <c r="H484" s="168"/>
      <c r="I484" s="168"/>
    </row>
    <row r="485" spans="1:9" ht="12.75" x14ac:dyDescent="0.2">
      <c r="A485" s="167"/>
      <c r="H485" s="168"/>
      <c r="I485" s="168"/>
    </row>
    <row r="486" spans="1:9" ht="12.75" x14ac:dyDescent="0.2">
      <c r="A486" s="167"/>
      <c r="H486" s="168"/>
      <c r="I486" s="168"/>
    </row>
    <row r="487" spans="1:9" ht="12.75" x14ac:dyDescent="0.2">
      <c r="A487" s="167"/>
      <c r="H487" s="168"/>
      <c r="I487" s="168"/>
    </row>
    <row r="488" spans="1:9" ht="12.75" x14ac:dyDescent="0.2">
      <c r="A488" s="167"/>
      <c r="H488" s="168"/>
      <c r="I488" s="168"/>
    </row>
    <row r="489" spans="1:9" ht="12.75" x14ac:dyDescent="0.2">
      <c r="A489" s="167"/>
      <c r="H489" s="168"/>
      <c r="I489" s="168"/>
    </row>
    <row r="490" spans="1:9" ht="12.75" x14ac:dyDescent="0.2">
      <c r="A490" s="167"/>
      <c r="H490" s="168"/>
      <c r="I490" s="168"/>
    </row>
    <row r="491" spans="1:9" ht="12.75" x14ac:dyDescent="0.2">
      <c r="A491" s="167"/>
      <c r="H491" s="168"/>
      <c r="I491" s="168"/>
    </row>
    <row r="492" spans="1:9" ht="12.75" x14ac:dyDescent="0.2">
      <c r="A492" s="167"/>
      <c r="H492" s="168"/>
      <c r="I492" s="168"/>
    </row>
    <row r="493" spans="1:9" ht="12.75" x14ac:dyDescent="0.2">
      <c r="A493" s="167"/>
      <c r="H493" s="168"/>
      <c r="I493" s="168"/>
    </row>
    <row r="494" spans="1:9" ht="12.75" x14ac:dyDescent="0.2">
      <c r="A494" s="167"/>
      <c r="H494" s="168"/>
      <c r="I494" s="168"/>
    </row>
    <row r="495" spans="1:9" ht="12.75" x14ac:dyDescent="0.2">
      <c r="A495" s="167"/>
      <c r="H495" s="168"/>
      <c r="I495" s="168"/>
    </row>
    <row r="496" spans="1:9" ht="12.75" x14ac:dyDescent="0.2">
      <c r="A496" s="167"/>
      <c r="H496" s="168"/>
      <c r="I496" s="168"/>
    </row>
    <row r="497" spans="1:9" ht="12.75" x14ac:dyDescent="0.2">
      <c r="A497" s="167"/>
      <c r="H497" s="168"/>
      <c r="I497" s="168"/>
    </row>
    <row r="498" spans="1:9" ht="12.75" x14ac:dyDescent="0.2">
      <c r="A498" s="167"/>
      <c r="H498" s="168"/>
      <c r="I498" s="168"/>
    </row>
    <row r="499" spans="1:9" ht="12.75" x14ac:dyDescent="0.2">
      <c r="A499" s="167"/>
      <c r="H499" s="168"/>
      <c r="I499" s="168"/>
    </row>
    <row r="500" spans="1:9" ht="12.75" x14ac:dyDescent="0.2">
      <c r="A500" s="167"/>
      <c r="H500" s="168"/>
      <c r="I500" s="168"/>
    </row>
  </sheetData>
  <mergeCells count="62">
    <mergeCell ref="A2:I2"/>
    <mergeCell ref="D1:I1"/>
    <mergeCell ref="D3:H3"/>
    <mergeCell ref="A10:D10"/>
    <mergeCell ref="A9:D9"/>
    <mergeCell ref="A8:D8"/>
    <mergeCell ref="F6:G6"/>
    <mergeCell ref="F10:G10"/>
    <mergeCell ref="F9:G9"/>
    <mergeCell ref="A4:I4"/>
    <mergeCell ref="F5:G5"/>
    <mergeCell ref="A5:D5"/>
    <mergeCell ref="A6:D6"/>
    <mergeCell ref="A7:D7"/>
    <mergeCell ref="F7:G7"/>
    <mergeCell ref="F8:G8"/>
    <mergeCell ref="A11:D11"/>
    <mergeCell ref="F11:G11"/>
    <mergeCell ref="A21:D21"/>
    <mergeCell ref="A12:D12"/>
    <mergeCell ref="A20:D20"/>
    <mergeCell ref="F12:G12"/>
    <mergeCell ref="F20:G20"/>
    <mergeCell ref="F16:G16"/>
    <mergeCell ref="F17:G17"/>
    <mergeCell ref="A13:D13"/>
    <mergeCell ref="A14:D14"/>
    <mergeCell ref="A16:D16"/>
    <mergeCell ref="A17:D17"/>
    <mergeCell ref="A15:D15"/>
    <mergeCell ref="F15:G15"/>
    <mergeCell ref="F13:G13"/>
    <mergeCell ref="F14:G14"/>
    <mergeCell ref="F35:G35"/>
    <mergeCell ref="F32:G32"/>
    <mergeCell ref="F34:G34"/>
    <mergeCell ref="F26:G26"/>
    <mergeCell ref="F25:G25"/>
    <mergeCell ref="F29:G29"/>
    <mergeCell ref="F27:G27"/>
    <mergeCell ref="F28:G28"/>
    <mergeCell ref="F31:G31"/>
    <mergeCell ref="F30:G30"/>
    <mergeCell ref="F23:G23"/>
    <mergeCell ref="F24:G24"/>
    <mergeCell ref="A31:D31"/>
    <mergeCell ref="A32:D32"/>
    <mergeCell ref="A23:D23"/>
    <mergeCell ref="A27:D27"/>
    <mergeCell ref="A28:D28"/>
    <mergeCell ref="A29:D29"/>
    <mergeCell ref="A26:D26"/>
    <mergeCell ref="A24:D24"/>
    <mergeCell ref="A25:D25"/>
    <mergeCell ref="A30:D30"/>
    <mergeCell ref="A18:D18"/>
    <mergeCell ref="A19:D19"/>
    <mergeCell ref="F21:G21"/>
    <mergeCell ref="F22:G22"/>
    <mergeCell ref="F18:G18"/>
    <mergeCell ref="F19:G19"/>
    <mergeCell ref="A22:D22"/>
  </mergeCells>
  <dataValidations count="1">
    <dataValidation type="list" allowBlank="1" showErrorMessage="1" sqref="E6:E33 H6:H33">
      <formula1>Y_N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0"/>
  <sheetViews>
    <sheetView topLeftCell="A139" workbookViewId="0">
      <selection activeCell="L13" sqref="L13"/>
    </sheetView>
  </sheetViews>
  <sheetFormatPr defaultColWidth="17.28515625" defaultRowHeight="15" customHeight="1" x14ac:dyDescent="0.2"/>
  <cols>
    <col min="1" max="1" width="8.7109375" style="18" customWidth="1"/>
    <col min="2" max="2" width="5.7109375" style="18" customWidth="1"/>
    <col min="3" max="3" width="16.7109375" style="18" customWidth="1"/>
    <col min="4" max="4" width="2.7109375" style="18" customWidth="1"/>
    <col min="5" max="5" width="15.7109375" style="18" customWidth="1"/>
    <col min="6" max="6" width="7.7109375" style="18" customWidth="1"/>
    <col min="7" max="7" width="11" style="18" customWidth="1"/>
    <col min="8" max="8" width="2.7109375" style="18" customWidth="1"/>
    <col min="9" max="9" width="29.42578125" style="18" customWidth="1"/>
    <col min="10" max="10" width="17.42578125" style="18" customWidth="1"/>
    <col min="11" max="11" width="90.42578125" style="18" hidden="1" customWidth="1"/>
    <col min="12" max="12" width="22.28515625" style="18" customWidth="1"/>
    <col min="13" max="13" width="12.42578125" style="18" customWidth="1"/>
    <col min="14" max="14" width="5.42578125" style="18" customWidth="1"/>
    <col min="15" max="15" width="5.140625" style="18" customWidth="1"/>
    <col min="16" max="16" width="12.28515625" style="18" customWidth="1"/>
    <col min="17" max="17" width="17.85546875" style="18" customWidth="1"/>
    <col min="18" max="16384" width="17.28515625" style="18"/>
  </cols>
  <sheetData>
    <row r="1" spans="1:17" ht="30" customHeight="1" x14ac:dyDescent="0.2">
      <c r="A1" s="169"/>
      <c r="B1" s="169"/>
      <c r="C1" s="169"/>
      <c r="D1" s="19"/>
      <c r="E1" s="20"/>
      <c r="F1" s="20"/>
      <c r="G1" s="20"/>
      <c r="H1" s="20"/>
      <c r="I1" s="20"/>
    </row>
    <row r="2" spans="1:17" ht="9.75" customHeight="1" x14ac:dyDescent="0.2">
      <c r="A2" s="170"/>
      <c r="B2" s="20"/>
      <c r="C2" s="20"/>
      <c r="D2" s="20"/>
      <c r="E2" s="20"/>
      <c r="F2" s="20"/>
      <c r="G2" s="20"/>
      <c r="H2" s="20"/>
      <c r="I2" s="20"/>
    </row>
    <row r="3" spans="1:17" ht="30" customHeight="1" x14ac:dyDescent="0.2">
      <c r="A3" s="169"/>
      <c r="B3" s="171"/>
      <c r="C3" s="169"/>
      <c r="D3" s="19" t="str">
        <f>MAIN!B6</f>
        <v>ACTIVITY</v>
      </c>
      <c r="E3" s="20"/>
      <c r="F3" s="20"/>
      <c r="G3" s="20"/>
      <c r="H3" s="20"/>
      <c r="I3" s="172" t="s">
        <v>55</v>
      </c>
      <c r="J3" s="173"/>
      <c r="K3" s="173"/>
      <c r="L3" s="173"/>
      <c r="M3" s="173"/>
      <c r="N3" s="173"/>
    </row>
    <row r="4" spans="1:17" ht="30" customHeight="1" x14ac:dyDescent="0.2">
      <c r="A4" s="174"/>
      <c r="B4" s="174"/>
      <c r="C4" s="174"/>
      <c r="D4" s="174"/>
      <c r="E4" s="174"/>
      <c r="F4" s="174"/>
      <c r="G4" s="174"/>
      <c r="H4" s="174"/>
      <c r="I4" s="174"/>
    </row>
    <row r="5" spans="1:17" ht="24" customHeight="1" x14ac:dyDescent="0.2">
      <c r="A5" s="175"/>
      <c r="B5" s="176"/>
      <c r="C5" s="175" t="s">
        <v>56</v>
      </c>
      <c r="D5" s="177"/>
      <c r="E5" s="177"/>
      <c r="F5" s="176"/>
      <c r="G5" s="178" t="s">
        <v>57</v>
      </c>
      <c r="H5" s="175" t="s">
        <v>50</v>
      </c>
      <c r="I5" s="176"/>
      <c r="J5" s="179"/>
      <c r="K5" s="180"/>
      <c r="L5" s="181"/>
      <c r="M5" s="180"/>
      <c r="N5" s="180"/>
      <c r="O5" s="180"/>
      <c r="P5" s="180"/>
      <c r="Q5" s="180"/>
    </row>
    <row r="6" spans="1:17" ht="15.75" customHeight="1" x14ac:dyDescent="0.2">
      <c r="A6" s="182">
        <v>0.33333333333331799</v>
      </c>
      <c r="B6" s="183"/>
      <c r="C6" s="184"/>
      <c r="D6" s="185"/>
      <c r="E6" s="185"/>
      <c r="F6" s="186"/>
      <c r="G6" s="187"/>
      <c r="H6" s="184"/>
      <c r="I6" s="186"/>
      <c r="J6" s="92"/>
      <c r="L6" s="91"/>
    </row>
    <row r="7" spans="1:17" ht="15.75" customHeight="1" x14ac:dyDescent="0.2">
      <c r="A7" s="188">
        <v>0.35416666666665197</v>
      </c>
      <c r="B7" s="189"/>
      <c r="C7" s="190"/>
      <c r="D7" s="191"/>
      <c r="E7" s="191"/>
      <c r="F7" s="192"/>
      <c r="G7" s="193"/>
      <c r="H7" s="190"/>
      <c r="I7" s="192"/>
      <c r="J7" s="92"/>
      <c r="L7" s="91"/>
    </row>
    <row r="8" spans="1:17" ht="62.25" customHeight="1" x14ac:dyDescent="0.2">
      <c r="A8" s="194">
        <v>0.37499999999998601</v>
      </c>
      <c r="B8" s="189"/>
      <c r="C8" s="195"/>
      <c r="D8" s="191"/>
      <c r="E8" s="191"/>
      <c r="F8" s="192"/>
      <c r="G8" s="196"/>
      <c r="H8" s="197"/>
      <c r="I8" s="192"/>
      <c r="J8" s="92"/>
      <c r="L8" s="91"/>
    </row>
    <row r="9" spans="1:17" ht="15.75" customHeight="1" x14ac:dyDescent="0.2">
      <c r="A9" s="188">
        <v>0.39583333333331999</v>
      </c>
      <c r="B9" s="189"/>
      <c r="C9" s="190"/>
      <c r="D9" s="191"/>
      <c r="E9" s="191"/>
      <c r="F9" s="192"/>
      <c r="G9" s="193"/>
      <c r="H9" s="190"/>
      <c r="I9" s="192"/>
      <c r="J9" s="92"/>
      <c r="L9" s="91"/>
    </row>
    <row r="10" spans="1:17" ht="15.75" customHeight="1" x14ac:dyDescent="0.2">
      <c r="A10" s="194">
        <v>0.41666666666665397</v>
      </c>
      <c r="B10" s="189"/>
      <c r="C10" s="197"/>
      <c r="D10" s="191"/>
      <c r="E10" s="191"/>
      <c r="F10" s="192"/>
      <c r="G10" s="196"/>
      <c r="H10" s="197"/>
      <c r="I10" s="192"/>
      <c r="J10" s="92"/>
      <c r="L10" s="91"/>
    </row>
    <row r="11" spans="1:17" ht="15.75" customHeight="1" x14ac:dyDescent="0.2">
      <c r="A11" s="188">
        <v>0.43749999999998801</v>
      </c>
      <c r="B11" s="189"/>
      <c r="C11" s="198"/>
      <c r="D11" s="191"/>
      <c r="E11" s="191"/>
      <c r="F11" s="192"/>
      <c r="G11" s="193"/>
      <c r="H11" s="190"/>
      <c r="I11" s="192"/>
      <c r="J11" s="92"/>
      <c r="L11" s="91"/>
    </row>
    <row r="12" spans="1:17" ht="63.75" customHeight="1" x14ac:dyDescent="0.2">
      <c r="A12" s="194">
        <v>0.45833333333332199</v>
      </c>
      <c r="B12" s="189"/>
      <c r="C12" s="195"/>
      <c r="D12" s="191"/>
      <c r="E12" s="191"/>
      <c r="F12" s="192"/>
      <c r="G12" s="196"/>
      <c r="H12" s="197"/>
      <c r="I12" s="192"/>
      <c r="J12" s="92"/>
      <c r="L12" s="91"/>
    </row>
    <row r="13" spans="1:17" ht="15.75" customHeight="1" x14ac:dyDescent="0.2">
      <c r="A13" s="188">
        <v>0.47916666666665603</v>
      </c>
      <c r="B13" s="189"/>
      <c r="C13" s="190"/>
      <c r="D13" s="191"/>
      <c r="E13" s="191"/>
      <c r="F13" s="192"/>
      <c r="G13" s="193"/>
      <c r="H13" s="190"/>
      <c r="I13" s="192"/>
      <c r="J13" s="92"/>
      <c r="L13" s="91"/>
    </row>
    <row r="14" spans="1:17" ht="15.75" customHeight="1" x14ac:dyDescent="0.2">
      <c r="A14" s="194">
        <v>0.49999999999999001</v>
      </c>
      <c r="B14" s="189"/>
      <c r="C14" s="197"/>
      <c r="D14" s="191"/>
      <c r="E14" s="191"/>
      <c r="F14" s="192"/>
      <c r="G14" s="196"/>
      <c r="H14" s="197"/>
      <c r="I14" s="192"/>
      <c r="J14" s="92"/>
      <c r="L14" s="91"/>
    </row>
    <row r="15" spans="1:17" ht="15.75" customHeight="1" x14ac:dyDescent="0.2">
      <c r="A15" s="188">
        <v>0.52083333333332404</v>
      </c>
      <c r="B15" s="189"/>
      <c r="C15" s="190"/>
      <c r="D15" s="191"/>
      <c r="E15" s="191"/>
      <c r="F15" s="192"/>
      <c r="G15" s="193"/>
      <c r="H15" s="190"/>
      <c r="I15" s="192"/>
      <c r="J15" s="92"/>
      <c r="L15" s="91"/>
    </row>
    <row r="16" spans="1:17" ht="15.75" customHeight="1" x14ac:dyDescent="0.2">
      <c r="A16" s="194">
        <v>0.54166666666665797</v>
      </c>
      <c r="B16" s="189"/>
      <c r="C16" s="197"/>
      <c r="D16" s="191"/>
      <c r="E16" s="191"/>
      <c r="F16" s="192"/>
      <c r="G16" s="196"/>
      <c r="H16" s="197"/>
      <c r="I16" s="192"/>
      <c r="J16" s="92"/>
      <c r="L16" s="91"/>
    </row>
    <row r="17" spans="1:12" ht="15.75" customHeight="1" x14ac:dyDescent="0.2">
      <c r="A17" s="188">
        <v>0.56249999999999201</v>
      </c>
      <c r="B17" s="189"/>
      <c r="C17" s="190"/>
      <c r="D17" s="191"/>
      <c r="E17" s="191"/>
      <c r="F17" s="192"/>
      <c r="G17" s="193"/>
      <c r="H17" s="190"/>
      <c r="I17" s="192"/>
      <c r="J17" s="92"/>
      <c r="L17" s="91"/>
    </row>
    <row r="18" spans="1:12" ht="15.75" customHeight="1" x14ac:dyDescent="0.2">
      <c r="A18" s="194">
        <v>0.58333333333332604</v>
      </c>
      <c r="B18" s="189"/>
      <c r="C18" s="195"/>
      <c r="D18" s="191"/>
      <c r="E18" s="191"/>
      <c r="F18" s="192"/>
      <c r="G18" s="196"/>
      <c r="H18" s="197"/>
      <c r="I18" s="192"/>
      <c r="J18" s="92"/>
      <c r="L18" s="91"/>
    </row>
    <row r="19" spans="1:12" ht="15.75" customHeight="1" x14ac:dyDescent="0.2">
      <c r="A19" s="188">
        <v>0.60416666666665997</v>
      </c>
      <c r="B19" s="189"/>
      <c r="C19" s="190"/>
      <c r="D19" s="191"/>
      <c r="E19" s="191"/>
      <c r="F19" s="192"/>
      <c r="G19" s="193"/>
      <c r="H19" s="190"/>
      <c r="I19" s="192"/>
      <c r="J19" s="92"/>
      <c r="L19" s="91"/>
    </row>
    <row r="20" spans="1:12" ht="15.75" customHeight="1" x14ac:dyDescent="0.2">
      <c r="A20" s="194">
        <v>0.624999999999994</v>
      </c>
      <c r="B20" s="189"/>
      <c r="C20" s="195"/>
      <c r="D20" s="191"/>
      <c r="E20" s="191"/>
      <c r="F20" s="192"/>
      <c r="G20" s="196"/>
      <c r="H20" s="184"/>
      <c r="I20" s="186"/>
      <c r="J20" s="92"/>
      <c r="L20" s="91"/>
    </row>
    <row r="21" spans="1:12" ht="15.75" customHeight="1" x14ac:dyDescent="0.2">
      <c r="A21" s="188">
        <v>0.64583333333332804</v>
      </c>
      <c r="B21" s="189"/>
      <c r="C21" s="190"/>
      <c r="D21" s="191"/>
      <c r="E21" s="191"/>
      <c r="F21" s="192"/>
      <c r="G21" s="193"/>
      <c r="H21" s="190"/>
      <c r="I21" s="192"/>
      <c r="J21" s="92"/>
      <c r="L21" s="91"/>
    </row>
    <row r="22" spans="1:12" ht="15.75" customHeight="1" x14ac:dyDescent="0.2">
      <c r="A22" s="194">
        <v>0.66666666666666197</v>
      </c>
      <c r="B22" s="189"/>
      <c r="C22" s="184"/>
      <c r="D22" s="185"/>
      <c r="E22" s="185"/>
      <c r="F22" s="186"/>
      <c r="G22" s="196"/>
      <c r="H22" s="197"/>
      <c r="I22" s="192"/>
      <c r="J22" s="92"/>
      <c r="L22" s="91"/>
    </row>
    <row r="23" spans="1:12" ht="15.75" customHeight="1" x14ac:dyDescent="0.2">
      <c r="A23" s="188">
        <v>0.687499999999996</v>
      </c>
      <c r="B23" s="189"/>
      <c r="C23" s="190"/>
      <c r="D23" s="191"/>
      <c r="E23" s="191"/>
      <c r="F23" s="192"/>
      <c r="G23" s="193"/>
      <c r="H23" s="190"/>
      <c r="I23" s="192"/>
      <c r="J23" s="92"/>
      <c r="L23" s="91"/>
    </row>
    <row r="24" spans="1:12" ht="15.75" customHeight="1" x14ac:dyDescent="0.2">
      <c r="A24" s="194">
        <v>0.70833333333332904</v>
      </c>
      <c r="B24" s="189"/>
      <c r="C24" s="197"/>
      <c r="D24" s="191"/>
      <c r="E24" s="191"/>
      <c r="F24" s="192"/>
      <c r="G24" s="196"/>
      <c r="H24" s="197"/>
      <c r="I24" s="192"/>
      <c r="J24" s="92"/>
      <c r="L24" s="91"/>
    </row>
    <row r="25" spans="1:12" ht="15.75" customHeight="1" x14ac:dyDescent="0.2">
      <c r="A25" s="188">
        <v>0.72916666666666297</v>
      </c>
      <c r="B25" s="189"/>
      <c r="C25" s="190"/>
      <c r="D25" s="191"/>
      <c r="E25" s="191"/>
      <c r="F25" s="192"/>
      <c r="G25" s="193"/>
      <c r="H25" s="190"/>
      <c r="I25" s="192"/>
      <c r="J25" s="92"/>
      <c r="L25" s="91"/>
    </row>
    <row r="26" spans="1:12" ht="64.5" customHeight="1" x14ac:dyDescent="0.2">
      <c r="A26" s="194">
        <v>0.749999999999997</v>
      </c>
      <c r="B26" s="189"/>
      <c r="C26" s="195"/>
      <c r="D26" s="191"/>
      <c r="E26" s="191"/>
      <c r="F26" s="192"/>
      <c r="G26" s="196"/>
      <c r="H26" s="197"/>
      <c r="I26" s="192"/>
      <c r="J26" s="92"/>
      <c r="L26" s="91"/>
    </row>
    <row r="27" spans="1:12" ht="15.75" customHeight="1" x14ac:dyDescent="0.2">
      <c r="A27" s="188">
        <v>0.77083333333333104</v>
      </c>
      <c r="B27" s="189"/>
      <c r="C27" s="190"/>
      <c r="D27" s="191"/>
      <c r="E27" s="191"/>
      <c r="F27" s="192"/>
      <c r="G27" s="193"/>
      <c r="H27" s="190"/>
      <c r="I27" s="192"/>
      <c r="J27" s="92"/>
      <c r="L27" s="91"/>
    </row>
    <row r="28" spans="1:12" ht="15.75" customHeight="1" x14ac:dyDescent="0.2">
      <c r="A28" s="194">
        <v>0.79166666666666496</v>
      </c>
      <c r="B28" s="189"/>
      <c r="C28" s="197"/>
      <c r="D28" s="191"/>
      <c r="E28" s="191"/>
      <c r="F28" s="192"/>
      <c r="G28" s="196"/>
      <c r="H28" s="197"/>
      <c r="I28" s="192"/>
      <c r="J28" s="92"/>
      <c r="L28" s="91"/>
    </row>
    <row r="29" spans="1:12" ht="15.75" customHeight="1" x14ac:dyDescent="0.2">
      <c r="A29" s="188">
        <v>0.812499999999999</v>
      </c>
      <c r="B29" s="189"/>
      <c r="C29" s="190"/>
      <c r="D29" s="191"/>
      <c r="E29" s="191"/>
      <c r="F29" s="192"/>
      <c r="G29" s="193"/>
      <c r="H29" s="190"/>
      <c r="I29" s="192"/>
      <c r="J29" s="92"/>
      <c r="L29" s="91"/>
    </row>
    <row r="30" spans="1:12" ht="15.75" customHeight="1" x14ac:dyDescent="0.2">
      <c r="A30" s="194">
        <v>0.83333333333333304</v>
      </c>
      <c r="B30" s="189"/>
      <c r="C30" s="197"/>
      <c r="D30" s="191"/>
      <c r="E30" s="191"/>
      <c r="F30" s="192"/>
      <c r="G30" s="196"/>
      <c r="H30" s="197"/>
      <c r="I30" s="192"/>
      <c r="J30" s="92"/>
      <c r="K30" s="199"/>
      <c r="L30" s="91"/>
    </row>
    <row r="31" spans="1:12" ht="15.75" customHeight="1" x14ac:dyDescent="0.2">
      <c r="A31" s="188">
        <v>0.85416666666666696</v>
      </c>
      <c r="B31" s="189"/>
      <c r="C31" s="190"/>
      <c r="D31" s="191"/>
      <c r="E31" s="191"/>
      <c r="F31" s="192"/>
      <c r="G31" s="193"/>
      <c r="H31" s="190"/>
      <c r="I31" s="192"/>
      <c r="J31" s="92"/>
      <c r="K31" s="199"/>
      <c r="L31" s="91"/>
    </row>
    <row r="32" spans="1:12" ht="15.75" customHeight="1" x14ac:dyDescent="0.2">
      <c r="A32" s="194">
        <v>0.875</v>
      </c>
      <c r="B32" s="189"/>
      <c r="C32" s="197"/>
      <c r="D32" s="191"/>
      <c r="E32" s="191"/>
      <c r="F32" s="200"/>
      <c r="G32" s="196"/>
      <c r="H32" s="197"/>
      <c r="I32" s="192"/>
      <c r="J32" s="92"/>
      <c r="K32" s="199" t="s">
        <v>58</v>
      </c>
      <c r="L32" s="91"/>
    </row>
    <row r="33" spans="1:17" ht="15.75" customHeight="1" x14ac:dyDescent="0.2">
      <c r="A33" s="188">
        <v>0.89583333333333304</v>
      </c>
      <c r="B33" s="189"/>
      <c r="C33" s="201"/>
      <c r="D33" s="185"/>
      <c r="E33" s="185"/>
      <c r="F33" s="186"/>
      <c r="G33" s="202"/>
      <c r="H33" s="190"/>
      <c r="I33" s="192"/>
      <c r="J33" s="92"/>
      <c r="K33" s="199" t="s">
        <v>59</v>
      </c>
      <c r="L33" s="91"/>
    </row>
    <row r="34" spans="1:17" ht="12.75" customHeight="1" x14ac:dyDescent="0.2">
      <c r="A34" s="203"/>
      <c r="B34" s="204"/>
      <c r="C34" s="204"/>
      <c r="D34" s="204"/>
      <c r="E34" s="204"/>
      <c r="F34" s="204"/>
      <c r="G34" s="204"/>
      <c r="H34" s="204"/>
      <c r="I34" s="205"/>
      <c r="J34" s="92"/>
      <c r="K34" s="206"/>
      <c r="L34" s="207"/>
      <c r="M34" s="91"/>
      <c r="N34" s="92"/>
      <c r="O34" s="92"/>
    </row>
    <row r="35" spans="1:17" ht="24" customHeight="1" x14ac:dyDescent="0.2">
      <c r="A35" s="175"/>
      <c r="B35" s="176"/>
      <c r="C35" s="175" t="s">
        <v>56</v>
      </c>
      <c r="D35" s="177"/>
      <c r="E35" s="177"/>
      <c r="F35" s="176"/>
      <c r="G35" s="208" t="s">
        <v>57</v>
      </c>
      <c r="H35" s="175" t="s">
        <v>50</v>
      </c>
      <c r="I35" s="176"/>
      <c r="J35" s="179"/>
      <c r="K35" s="180"/>
      <c r="L35" s="181"/>
      <c r="M35" s="180"/>
      <c r="N35" s="180"/>
      <c r="O35" s="180"/>
      <c r="P35" s="180"/>
      <c r="Q35" s="180"/>
    </row>
    <row r="36" spans="1:17" ht="15.75" customHeight="1" x14ac:dyDescent="0.2">
      <c r="A36" s="209">
        <v>0.27083333333333331</v>
      </c>
      <c r="B36" s="183"/>
      <c r="C36" s="201"/>
      <c r="D36" s="185"/>
      <c r="E36" s="185"/>
      <c r="F36" s="186"/>
      <c r="G36" s="210"/>
      <c r="H36" s="201"/>
      <c r="I36" s="186"/>
      <c r="J36" s="92"/>
      <c r="K36" s="211" t="s">
        <v>60</v>
      </c>
      <c r="L36" s="91"/>
    </row>
    <row r="37" spans="1:17" ht="15.75" customHeight="1" x14ac:dyDescent="0.2">
      <c r="A37" s="194">
        <v>0.29166666666666669</v>
      </c>
      <c r="B37" s="189"/>
      <c r="C37" s="197"/>
      <c r="D37" s="191"/>
      <c r="E37" s="191"/>
      <c r="F37" s="192"/>
      <c r="G37" s="212"/>
      <c r="H37" s="197"/>
      <c r="I37" s="192"/>
      <c r="J37" s="92"/>
      <c r="K37" s="213" t="s">
        <v>61</v>
      </c>
      <c r="L37" s="91"/>
    </row>
    <row r="38" spans="1:17" ht="15.75" customHeight="1" x14ac:dyDescent="0.2">
      <c r="A38" s="188">
        <v>0.3125</v>
      </c>
      <c r="B38" s="189"/>
      <c r="C38" s="190"/>
      <c r="D38" s="191"/>
      <c r="E38" s="191"/>
      <c r="F38" s="192"/>
      <c r="G38" s="214"/>
      <c r="H38" s="190"/>
      <c r="I38" s="192"/>
      <c r="J38" s="92"/>
      <c r="K38" s="215" t="s">
        <v>62</v>
      </c>
      <c r="L38" s="91"/>
    </row>
    <row r="39" spans="1:17" ht="15.75" customHeight="1" x14ac:dyDescent="0.2">
      <c r="A39" s="194">
        <v>0.34375</v>
      </c>
      <c r="B39" s="189"/>
      <c r="C39" s="197"/>
      <c r="D39" s="191"/>
      <c r="E39" s="191"/>
      <c r="F39" s="192"/>
      <c r="G39" s="216"/>
      <c r="H39" s="197"/>
      <c r="I39" s="192"/>
      <c r="J39" s="92"/>
      <c r="K39" s="217" t="s">
        <v>63</v>
      </c>
      <c r="L39" s="91"/>
    </row>
    <row r="40" spans="1:17" ht="15.75" customHeight="1" x14ac:dyDescent="0.2">
      <c r="A40" s="188">
        <v>0.35416666666666702</v>
      </c>
      <c r="B40" s="189"/>
      <c r="C40" s="190"/>
      <c r="D40" s="191"/>
      <c r="E40" s="191"/>
      <c r="F40" s="192"/>
      <c r="G40" s="214"/>
      <c r="H40" s="190"/>
      <c r="I40" s="192"/>
      <c r="J40" s="92"/>
      <c r="K40" s="217" t="s">
        <v>64</v>
      </c>
      <c r="L40" s="91"/>
    </row>
    <row r="41" spans="1:17" ht="15.75" customHeight="1" x14ac:dyDescent="0.2">
      <c r="A41" s="218">
        <v>0.375</v>
      </c>
      <c r="B41" s="189"/>
      <c r="C41" s="195"/>
      <c r="D41" s="191"/>
      <c r="E41" s="191"/>
      <c r="F41" s="192"/>
      <c r="G41" s="212"/>
      <c r="H41" s="195"/>
      <c r="I41" s="192"/>
      <c r="J41" s="91"/>
      <c r="K41" s="217" t="s">
        <v>65</v>
      </c>
      <c r="L41" s="91"/>
      <c r="M41" s="219"/>
      <c r="N41" s="219"/>
      <c r="O41" s="219"/>
      <c r="P41" s="219"/>
      <c r="Q41" s="219"/>
    </row>
    <row r="42" spans="1:17" ht="15.75" customHeight="1" x14ac:dyDescent="0.2">
      <c r="A42" s="188">
        <v>0.39583333333333298</v>
      </c>
      <c r="B42" s="189"/>
      <c r="C42" s="190"/>
      <c r="D42" s="191"/>
      <c r="E42" s="191"/>
      <c r="F42" s="192"/>
      <c r="G42" s="220"/>
      <c r="H42" s="190"/>
      <c r="I42" s="192"/>
      <c r="J42" s="92"/>
      <c r="K42" s="217" t="s">
        <v>66</v>
      </c>
      <c r="L42" s="91"/>
    </row>
    <row r="43" spans="1:17" ht="15.75" customHeight="1" x14ac:dyDescent="0.2">
      <c r="A43" s="194">
        <v>0.41666666666666702</v>
      </c>
      <c r="B43" s="189"/>
      <c r="C43" s="195"/>
      <c r="D43" s="191"/>
      <c r="E43" s="191"/>
      <c r="F43" s="192"/>
      <c r="G43" s="212"/>
      <c r="H43" s="197"/>
      <c r="I43" s="192"/>
      <c r="J43" s="92"/>
      <c r="K43" s="213" t="s">
        <v>67</v>
      </c>
      <c r="L43" s="91"/>
    </row>
    <row r="44" spans="1:17" ht="15.75" customHeight="1" x14ac:dyDescent="0.2">
      <c r="A44" s="188">
        <v>0.4375</v>
      </c>
      <c r="B44" s="189"/>
      <c r="C44" s="190"/>
      <c r="D44" s="191"/>
      <c r="E44" s="191"/>
      <c r="F44" s="192"/>
      <c r="G44" s="220"/>
      <c r="H44" s="190"/>
      <c r="I44" s="192"/>
      <c r="J44" s="92"/>
      <c r="K44" s="215" t="s">
        <v>68</v>
      </c>
      <c r="L44" s="91"/>
    </row>
    <row r="45" spans="1:17" ht="15.75" customHeight="1" x14ac:dyDescent="0.2">
      <c r="A45" s="194">
        <v>0.45833333333333298</v>
      </c>
      <c r="B45" s="189"/>
      <c r="C45" s="197"/>
      <c r="D45" s="191"/>
      <c r="E45" s="191"/>
      <c r="F45" s="192"/>
      <c r="G45" s="212"/>
      <c r="H45" s="197"/>
      <c r="I45" s="192"/>
      <c r="J45" s="92"/>
      <c r="K45" s="213" t="s">
        <v>69</v>
      </c>
      <c r="L45" s="91"/>
    </row>
    <row r="46" spans="1:17" ht="15.75" customHeight="1" x14ac:dyDescent="0.2">
      <c r="A46" s="188">
        <v>0.47916666666666702</v>
      </c>
      <c r="B46" s="189"/>
      <c r="C46" s="190"/>
      <c r="D46" s="191"/>
      <c r="E46" s="191"/>
      <c r="F46" s="192"/>
      <c r="G46" s="220"/>
      <c r="H46" s="190"/>
      <c r="I46" s="192"/>
      <c r="J46" s="92"/>
      <c r="K46" s="213" t="s">
        <v>70</v>
      </c>
      <c r="L46" s="91"/>
    </row>
    <row r="47" spans="1:17" ht="15.75" customHeight="1" x14ac:dyDescent="0.2">
      <c r="A47" s="194">
        <v>0.5</v>
      </c>
      <c r="B47" s="189"/>
      <c r="C47" s="197"/>
      <c r="D47" s="191"/>
      <c r="E47" s="191"/>
      <c r="F47" s="192"/>
      <c r="G47" s="212"/>
      <c r="H47" s="197"/>
      <c r="I47" s="192"/>
      <c r="J47" s="92"/>
      <c r="K47" s="199"/>
      <c r="L47" s="91"/>
    </row>
    <row r="48" spans="1:17" ht="15.75" customHeight="1" x14ac:dyDescent="0.2">
      <c r="A48" s="188">
        <v>0.52083333333333304</v>
      </c>
      <c r="B48" s="189"/>
      <c r="C48" s="190"/>
      <c r="D48" s="191"/>
      <c r="E48" s="191"/>
      <c r="F48" s="192"/>
      <c r="G48" s="220"/>
      <c r="H48" s="190"/>
      <c r="I48" s="192"/>
      <c r="J48" s="92"/>
      <c r="K48" s="199" t="s">
        <v>71</v>
      </c>
      <c r="L48" s="91"/>
    </row>
    <row r="49" spans="1:12" ht="15.75" customHeight="1" x14ac:dyDescent="0.2">
      <c r="A49" s="194">
        <v>0.54166666666666696</v>
      </c>
      <c r="B49" s="189"/>
      <c r="C49" s="197"/>
      <c r="D49" s="191"/>
      <c r="E49" s="191"/>
      <c r="F49" s="192"/>
      <c r="G49" s="212"/>
      <c r="H49" s="197"/>
      <c r="I49" s="192"/>
      <c r="J49" s="92"/>
      <c r="K49" s="221" t="s">
        <v>72</v>
      </c>
      <c r="L49" s="91"/>
    </row>
    <row r="50" spans="1:12" ht="15.75" customHeight="1" x14ac:dyDescent="0.2">
      <c r="A50" s="188">
        <v>0.5625</v>
      </c>
      <c r="B50" s="189"/>
      <c r="C50" s="190"/>
      <c r="D50" s="191"/>
      <c r="E50" s="191"/>
      <c r="F50" s="192"/>
      <c r="G50" s="220"/>
      <c r="H50" s="190"/>
      <c r="I50" s="192"/>
      <c r="J50" s="92"/>
      <c r="K50" s="199" t="s">
        <v>73</v>
      </c>
      <c r="L50" s="91"/>
    </row>
    <row r="51" spans="1:12" ht="15.75" customHeight="1" x14ac:dyDescent="0.2">
      <c r="A51" s="194">
        <v>0.58333333333333304</v>
      </c>
      <c r="B51" s="189"/>
      <c r="C51" s="197"/>
      <c r="D51" s="191"/>
      <c r="E51" s="191"/>
      <c r="F51" s="192"/>
      <c r="G51" s="212"/>
      <c r="H51" s="197"/>
      <c r="I51" s="192"/>
      <c r="J51" s="92"/>
      <c r="K51" s="199" t="s">
        <v>74</v>
      </c>
      <c r="L51" s="91"/>
    </row>
    <row r="52" spans="1:12" ht="15.75" customHeight="1" x14ac:dyDescent="0.2">
      <c r="A52" s="188">
        <v>0.60416666666666696</v>
      </c>
      <c r="B52" s="189"/>
      <c r="C52" s="190"/>
      <c r="D52" s="191"/>
      <c r="E52" s="191"/>
      <c r="F52" s="192"/>
      <c r="G52" s="220"/>
      <c r="H52" s="190"/>
      <c r="I52" s="192"/>
      <c r="J52" s="92"/>
      <c r="K52" s="199" t="s">
        <v>75</v>
      </c>
      <c r="L52" s="91"/>
    </row>
    <row r="53" spans="1:12" ht="15.75" customHeight="1" x14ac:dyDescent="0.2">
      <c r="A53" s="194">
        <v>0.625</v>
      </c>
      <c r="B53" s="189"/>
      <c r="C53" s="197"/>
      <c r="D53" s="191"/>
      <c r="E53" s="191"/>
      <c r="F53" s="192"/>
      <c r="G53" s="212"/>
      <c r="H53" s="197"/>
      <c r="I53" s="192"/>
      <c r="J53" s="92"/>
      <c r="K53" s="199" t="s">
        <v>76</v>
      </c>
      <c r="L53" s="91"/>
    </row>
    <row r="54" spans="1:12" ht="15.75" customHeight="1" x14ac:dyDescent="0.2">
      <c r="A54" s="188">
        <v>0.64583333333333304</v>
      </c>
      <c r="B54" s="189"/>
      <c r="C54" s="190"/>
      <c r="D54" s="191"/>
      <c r="E54" s="191"/>
      <c r="F54" s="192"/>
      <c r="G54" s="220"/>
      <c r="H54" s="190"/>
      <c r="I54" s="192"/>
      <c r="J54" s="92"/>
      <c r="K54" s="199" t="s">
        <v>77</v>
      </c>
      <c r="L54" s="91"/>
    </row>
    <row r="55" spans="1:12" ht="15.75" customHeight="1" x14ac:dyDescent="0.2">
      <c r="A55" s="194">
        <v>0.66666666666666696</v>
      </c>
      <c r="B55" s="189"/>
      <c r="C55" s="197"/>
      <c r="D55" s="191"/>
      <c r="E55" s="191"/>
      <c r="F55" s="192"/>
      <c r="G55" s="212"/>
      <c r="H55" s="197"/>
      <c r="I55" s="192"/>
      <c r="J55" s="92"/>
      <c r="K55" s="199" t="s">
        <v>78</v>
      </c>
      <c r="L55" s="91"/>
    </row>
    <row r="56" spans="1:12" ht="15.75" customHeight="1" x14ac:dyDescent="0.2">
      <c r="A56" s="188">
        <v>0.6875</v>
      </c>
      <c r="B56" s="189"/>
      <c r="C56" s="190"/>
      <c r="D56" s="191"/>
      <c r="E56" s="191"/>
      <c r="F56" s="192"/>
      <c r="G56" s="220"/>
      <c r="H56" s="190"/>
      <c r="I56" s="192"/>
      <c r="J56" s="92"/>
      <c r="K56" s="199" t="s">
        <v>79</v>
      </c>
      <c r="L56" s="91"/>
    </row>
    <row r="57" spans="1:12" ht="15.75" customHeight="1" x14ac:dyDescent="0.2">
      <c r="A57" s="194">
        <v>0.70833333333333304</v>
      </c>
      <c r="B57" s="189"/>
      <c r="C57" s="197"/>
      <c r="D57" s="191"/>
      <c r="E57" s="191"/>
      <c r="F57" s="192"/>
      <c r="G57" s="212"/>
      <c r="H57" s="197"/>
      <c r="I57" s="192"/>
      <c r="J57" s="92"/>
      <c r="K57" s="199" t="s">
        <v>80</v>
      </c>
      <c r="L57" s="91"/>
    </row>
    <row r="58" spans="1:12" ht="15.75" customHeight="1" x14ac:dyDescent="0.2">
      <c r="A58" s="188">
        <v>0.72916666666666696</v>
      </c>
      <c r="B58" s="189"/>
      <c r="C58" s="190"/>
      <c r="D58" s="191"/>
      <c r="E58" s="191"/>
      <c r="F58" s="192"/>
      <c r="G58" s="220"/>
      <c r="H58" s="190"/>
      <c r="I58" s="192"/>
      <c r="J58" s="92"/>
      <c r="K58" s="199" t="s">
        <v>81</v>
      </c>
      <c r="L58" s="91"/>
    </row>
    <row r="59" spans="1:12" ht="15.75" customHeight="1" x14ac:dyDescent="0.2">
      <c r="A59" s="194">
        <v>0.75</v>
      </c>
      <c r="B59" s="189"/>
      <c r="C59" s="222"/>
      <c r="D59" s="191"/>
      <c r="E59" s="191"/>
      <c r="F59" s="192"/>
      <c r="G59" s="223"/>
      <c r="H59" s="197"/>
      <c r="I59" s="192"/>
      <c r="J59" s="92"/>
      <c r="K59" s="199" t="s">
        <v>82</v>
      </c>
      <c r="L59" s="91"/>
    </row>
    <row r="60" spans="1:12" ht="15.75" customHeight="1" x14ac:dyDescent="0.2">
      <c r="A60" s="188">
        <v>0.77083333333333304</v>
      </c>
      <c r="B60" s="189"/>
      <c r="C60" s="190"/>
      <c r="D60" s="191"/>
      <c r="E60" s="191"/>
      <c r="F60" s="192"/>
      <c r="G60" s="220"/>
      <c r="H60" s="190"/>
      <c r="I60" s="192"/>
      <c r="J60" s="92"/>
      <c r="K60" s="199"/>
      <c r="L60" s="91"/>
    </row>
    <row r="61" spans="1:12" ht="15.75" customHeight="1" x14ac:dyDescent="0.2">
      <c r="A61" s="194">
        <v>0.79166666666666696</v>
      </c>
      <c r="B61" s="189"/>
      <c r="C61" s="224"/>
      <c r="D61" s="225"/>
      <c r="E61" s="225"/>
      <c r="F61" s="226"/>
      <c r="G61" s="227"/>
      <c r="H61" s="228"/>
      <c r="I61" s="226"/>
      <c r="J61" s="92"/>
      <c r="K61" s="199"/>
      <c r="L61" s="91"/>
    </row>
    <row r="62" spans="1:12" ht="15.75" customHeight="1" x14ac:dyDescent="0.2">
      <c r="A62" s="188">
        <v>0.8125</v>
      </c>
      <c r="B62" s="189"/>
      <c r="C62" s="229"/>
      <c r="D62" s="204"/>
      <c r="E62" s="204"/>
      <c r="F62" s="205"/>
      <c r="G62" s="230"/>
      <c r="H62" s="229"/>
      <c r="I62" s="205"/>
      <c r="J62" s="92"/>
      <c r="K62" s="199"/>
      <c r="L62" s="91"/>
    </row>
    <row r="63" spans="1:12" ht="15.75" customHeight="1" x14ac:dyDescent="0.2">
      <c r="A63" s="194">
        <v>0.83333333333333304</v>
      </c>
      <c r="B63" s="189"/>
      <c r="C63" s="229"/>
      <c r="D63" s="204"/>
      <c r="E63" s="204"/>
      <c r="F63" s="205"/>
      <c r="G63" s="230"/>
      <c r="H63" s="229"/>
      <c r="I63" s="205"/>
      <c r="J63" s="92"/>
      <c r="K63" s="199"/>
      <c r="L63" s="91"/>
    </row>
    <row r="64" spans="1:12" ht="15.75" customHeight="1" x14ac:dyDescent="0.2">
      <c r="A64" s="188">
        <v>0.85416666666666696</v>
      </c>
      <c r="B64" s="189"/>
      <c r="C64" s="229"/>
      <c r="D64" s="204"/>
      <c r="E64" s="204"/>
      <c r="F64" s="205"/>
      <c r="G64" s="230"/>
      <c r="H64" s="229"/>
      <c r="I64" s="205"/>
      <c r="J64" s="92"/>
      <c r="K64" s="199"/>
      <c r="L64" s="91"/>
    </row>
    <row r="65" spans="1:17" ht="15.75" customHeight="1" x14ac:dyDescent="0.2">
      <c r="A65" s="194">
        <v>0.875</v>
      </c>
      <c r="B65" s="189"/>
      <c r="C65" s="229"/>
      <c r="D65" s="204"/>
      <c r="E65" s="204"/>
      <c r="F65" s="205"/>
      <c r="G65" s="230"/>
      <c r="H65" s="229"/>
      <c r="I65" s="205"/>
      <c r="J65" s="92"/>
      <c r="K65" s="199" t="s">
        <v>58</v>
      </c>
      <c r="L65" s="91"/>
    </row>
    <row r="66" spans="1:17" ht="15.75" customHeight="1" x14ac:dyDescent="0.2">
      <c r="A66" s="188">
        <v>0.89583333333333304</v>
      </c>
      <c r="B66" s="189"/>
      <c r="C66" s="229"/>
      <c r="D66" s="204"/>
      <c r="E66" s="204"/>
      <c r="F66" s="205"/>
      <c r="G66" s="230"/>
      <c r="H66" s="229"/>
      <c r="I66" s="205"/>
      <c r="J66" s="92"/>
      <c r="K66" s="199" t="s">
        <v>59</v>
      </c>
      <c r="L66" s="91"/>
    </row>
    <row r="67" spans="1:17" ht="15.75" customHeight="1" x14ac:dyDescent="0.2">
      <c r="A67" s="194">
        <v>0.91666666666666696</v>
      </c>
      <c r="B67" s="189"/>
      <c r="C67" s="229"/>
      <c r="D67" s="204"/>
      <c r="E67" s="204"/>
      <c r="F67" s="205"/>
      <c r="G67" s="230"/>
      <c r="H67" s="229"/>
      <c r="I67" s="205"/>
      <c r="J67" s="92"/>
      <c r="K67" s="199" t="s">
        <v>83</v>
      </c>
      <c r="L67" s="91"/>
    </row>
    <row r="68" spans="1:17" ht="15.75" customHeight="1" x14ac:dyDescent="0.2">
      <c r="A68" s="188">
        <v>0.9375</v>
      </c>
      <c r="B68" s="189"/>
      <c r="C68" s="229"/>
      <c r="D68" s="204"/>
      <c r="E68" s="204"/>
      <c r="F68" s="205"/>
      <c r="G68" s="230"/>
      <c r="H68" s="229"/>
      <c r="I68" s="205"/>
      <c r="J68" s="92"/>
      <c r="K68" s="199"/>
      <c r="L68" s="91"/>
    </row>
    <row r="69" spans="1:17" ht="15.75" customHeight="1" x14ac:dyDescent="0.2">
      <c r="A69" s="194">
        <v>0.95833333333333304</v>
      </c>
      <c r="B69" s="189"/>
      <c r="C69" s="229"/>
      <c r="D69" s="204"/>
      <c r="E69" s="204"/>
      <c r="F69" s="205"/>
      <c r="G69" s="230"/>
      <c r="H69" s="229"/>
      <c r="I69" s="205"/>
      <c r="J69" s="92"/>
      <c r="K69" s="199"/>
      <c r="L69" s="91"/>
    </row>
    <row r="70" spans="1:17" ht="15.75" customHeight="1" x14ac:dyDescent="0.2">
      <c r="A70" s="188">
        <v>0.97916666666666696</v>
      </c>
      <c r="B70" s="189"/>
      <c r="C70" s="229"/>
      <c r="D70" s="204"/>
      <c r="E70" s="204"/>
      <c r="F70" s="205"/>
      <c r="G70" s="230"/>
      <c r="H70" s="229"/>
      <c r="I70" s="205"/>
      <c r="J70" s="92"/>
      <c r="K70" s="199"/>
      <c r="L70" s="91"/>
    </row>
    <row r="71" spans="1:17" ht="15.75" customHeight="1" x14ac:dyDescent="0.2">
      <c r="A71" s="194">
        <v>1</v>
      </c>
      <c r="B71" s="189"/>
      <c r="C71" s="231"/>
      <c r="D71" s="185"/>
      <c r="E71" s="185"/>
      <c r="F71" s="186"/>
      <c r="G71" s="232"/>
      <c r="H71" s="231"/>
      <c r="I71" s="186"/>
      <c r="J71" s="92"/>
      <c r="K71" s="199"/>
      <c r="L71" s="91"/>
    </row>
    <row r="72" spans="1:17" ht="12.75" customHeight="1" x14ac:dyDescent="0.2">
      <c r="A72" s="233"/>
      <c r="B72" s="225"/>
      <c r="C72" s="225"/>
      <c r="D72" s="225"/>
      <c r="E72" s="225"/>
      <c r="F72" s="225"/>
      <c r="G72" s="225"/>
      <c r="H72" s="225"/>
      <c r="I72" s="226"/>
      <c r="J72" s="92"/>
      <c r="K72" s="206"/>
      <c r="L72" s="207"/>
      <c r="M72" s="91"/>
      <c r="N72" s="92"/>
      <c r="O72" s="92"/>
      <c r="P72" s="92"/>
      <c r="Q72" s="92"/>
    </row>
    <row r="73" spans="1:17" ht="24" customHeight="1" x14ac:dyDescent="0.2">
      <c r="A73" s="175"/>
      <c r="B73" s="176"/>
      <c r="C73" s="175" t="s">
        <v>56</v>
      </c>
      <c r="D73" s="177"/>
      <c r="E73" s="177"/>
      <c r="F73" s="176"/>
      <c r="G73" s="208" t="s">
        <v>57</v>
      </c>
      <c r="H73" s="175" t="s">
        <v>50</v>
      </c>
      <c r="I73" s="176"/>
      <c r="J73" s="234"/>
      <c r="K73" s="235"/>
      <c r="L73" s="236"/>
      <c r="M73" s="237"/>
      <c r="N73" s="234"/>
      <c r="O73" s="234"/>
      <c r="P73" s="234"/>
      <c r="Q73" s="234"/>
    </row>
    <row r="74" spans="1:17" ht="36.75" customHeight="1" x14ac:dyDescent="0.2">
      <c r="A74" s="209">
        <v>0.27083333333333331</v>
      </c>
      <c r="B74" s="183"/>
      <c r="C74" s="238"/>
      <c r="D74" s="185"/>
      <c r="E74" s="185"/>
      <c r="F74" s="186"/>
      <c r="G74" s="210"/>
      <c r="H74" s="201"/>
      <c r="I74" s="186"/>
      <c r="J74" s="92"/>
      <c r="K74" s="206"/>
      <c r="L74" s="207"/>
      <c r="M74" s="91"/>
      <c r="N74" s="92"/>
      <c r="O74" s="92"/>
      <c r="P74" s="92"/>
      <c r="Q74" s="92"/>
    </row>
    <row r="75" spans="1:17" ht="15.75" customHeight="1" x14ac:dyDescent="0.2">
      <c r="A75" s="194">
        <v>0.29166666666666669</v>
      </c>
      <c r="B75" s="189"/>
      <c r="C75" s="222"/>
      <c r="D75" s="191"/>
      <c r="E75" s="191"/>
      <c r="F75" s="192"/>
      <c r="G75" s="223"/>
      <c r="H75" s="197"/>
      <c r="I75" s="192"/>
      <c r="J75" s="92"/>
      <c r="K75" s="217"/>
      <c r="L75" s="207"/>
      <c r="M75" s="91"/>
      <c r="N75" s="92"/>
      <c r="O75" s="92"/>
      <c r="P75" s="92"/>
      <c r="Q75" s="92"/>
    </row>
    <row r="76" spans="1:17" ht="15.75" customHeight="1" x14ac:dyDescent="0.2">
      <c r="A76" s="188">
        <v>0.3125</v>
      </c>
      <c r="B76" s="189"/>
      <c r="C76" s="190"/>
      <c r="D76" s="191"/>
      <c r="E76" s="191"/>
      <c r="F76" s="192"/>
      <c r="G76" s="220"/>
      <c r="H76" s="190"/>
      <c r="I76" s="192"/>
      <c r="J76" s="92"/>
      <c r="K76" s="217"/>
      <c r="L76" s="207"/>
      <c r="M76" s="91"/>
      <c r="N76" s="92"/>
      <c r="O76" s="92"/>
      <c r="P76" s="92"/>
      <c r="Q76" s="92"/>
    </row>
    <row r="77" spans="1:17" ht="15.75" customHeight="1" x14ac:dyDescent="0.2">
      <c r="A77" s="194">
        <v>0.34375</v>
      </c>
      <c r="B77" s="189"/>
      <c r="C77" s="197"/>
      <c r="D77" s="191"/>
      <c r="E77" s="191"/>
      <c r="F77" s="192"/>
      <c r="G77" s="212"/>
      <c r="H77" s="197"/>
      <c r="I77" s="192"/>
      <c r="J77" s="92"/>
      <c r="K77" s="217"/>
      <c r="L77" s="207"/>
      <c r="M77" s="91"/>
      <c r="N77" s="92"/>
      <c r="O77" s="92"/>
      <c r="P77" s="92"/>
      <c r="Q77" s="92"/>
    </row>
    <row r="78" spans="1:17" ht="15.75" customHeight="1" x14ac:dyDescent="0.2">
      <c r="A78" s="188">
        <v>0.35416666666666702</v>
      </c>
      <c r="B78" s="189"/>
      <c r="C78" s="190"/>
      <c r="D78" s="191"/>
      <c r="E78" s="191"/>
      <c r="F78" s="192"/>
      <c r="G78" s="220"/>
      <c r="H78" s="190"/>
      <c r="I78" s="192"/>
      <c r="J78" s="92"/>
      <c r="K78" s="217"/>
      <c r="L78" s="207"/>
      <c r="M78" s="91"/>
      <c r="N78" s="92"/>
      <c r="O78" s="92"/>
      <c r="P78" s="92"/>
      <c r="Q78" s="92"/>
    </row>
    <row r="79" spans="1:17" ht="15.75" customHeight="1" x14ac:dyDescent="0.2">
      <c r="A79" s="194">
        <v>0.375</v>
      </c>
      <c r="B79" s="189"/>
      <c r="C79" s="197"/>
      <c r="D79" s="191"/>
      <c r="E79" s="191"/>
      <c r="F79" s="192"/>
      <c r="G79" s="212"/>
      <c r="H79" s="197"/>
      <c r="I79" s="192"/>
      <c r="J79" s="92"/>
      <c r="K79" s="215"/>
      <c r="L79" s="207"/>
      <c r="M79" s="91"/>
      <c r="N79" s="92"/>
      <c r="O79" s="92"/>
      <c r="P79" s="92"/>
      <c r="Q79" s="92"/>
    </row>
    <row r="80" spans="1:17" ht="15.75" customHeight="1" x14ac:dyDescent="0.2">
      <c r="A80" s="188">
        <v>0.39583333333333298</v>
      </c>
      <c r="B80" s="189"/>
      <c r="C80" s="190"/>
      <c r="D80" s="191"/>
      <c r="E80" s="191"/>
      <c r="F80" s="192"/>
      <c r="G80" s="220"/>
      <c r="H80" s="190"/>
      <c r="I80" s="192"/>
      <c r="J80" s="92"/>
      <c r="K80" s="215"/>
      <c r="L80" s="207"/>
      <c r="M80" s="91"/>
      <c r="N80" s="92"/>
      <c r="O80" s="92"/>
      <c r="P80" s="92"/>
      <c r="Q80" s="92"/>
    </row>
    <row r="81" spans="1:17" ht="15.75" customHeight="1" x14ac:dyDescent="0.2">
      <c r="A81" s="194">
        <v>0.41666666666666702</v>
      </c>
      <c r="B81" s="189"/>
      <c r="C81" s="195"/>
      <c r="D81" s="191"/>
      <c r="E81" s="191"/>
      <c r="F81" s="192"/>
      <c r="G81" s="212"/>
      <c r="H81" s="197"/>
      <c r="I81" s="192"/>
      <c r="J81" s="92"/>
      <c r="K81" s="239"/>
      <c r="L81" s="207"/>
      <c r="M81" s="91"/>
      <c r="N81" s="92"/>
      <c r="O81" s="92"/>
      <c r="P81" s="92"/>
      <c r="Q81" s="92"/>
    </row>
    <row r="82" spans="1:17" ht="15.75" customHeight="1" x14ac:dyDescent="0.2">
      <c r="A82" s="188">
        <v>0.4375</v>
      </c>
      <c r="B82" s="189"/>
      <c r="C82" s="190"/>
      <c r="D82" s="191"/>
      <c r="E82" s="191"/>
      <c r="F82" s="192"/>
      <c r="G82" s="220"/>
      <c r="H82" s="190"/>
      <c r="I82" s="192"/>
      <c r="J82" s="92"/>
      <c r="K82" s="199"/>
      <c r="L82" s="91"/>
      <c r="M82" s="91"/>
      <c r="N82" s="92"/>
      <c r="O82" s="92"/>
      <c r="P82" s="92"/>
      <c r="Q82" s="92"/>
    </row>
    <row r="83" spans="1:17" ht="15.75" customHeight="1" x14ac:dyDescent="0.2">
      <c r="A83" s="194">
        <v>0.45833333333333298</v>
      </c>
      <c r="B83" s="189"/>
      <c r="C83" s="197"/>
      <c r="D83" s="191"/>
      <c r="E83" s="191"/>
      <c r="F83" s="192"/>
      <c r="G83" s="212"/>
      <c r="H83" s="197"/>
      <c r="I83" s="192"/>
      <c r="J83" s="92"/>
      <c r="K83" s="215"/>
      <c r="L83" s="92"/>
      <c r="M83" s="92"/>
      <c r="N83" s="92"/>
      <c r="O83" s="92"/>
      <c r="P83" s="92"/>
      <c r="Q83" s="92"/>
    </row>
    <row r="84" spans="1:17" ht="46.5" customHeight="1" x14ac:dyDescent="0.2">
      <c r="A84" s="188">
        <v>0.47916666666666702</v>
      </c>
      <c r="B84" s="189"/>
      <c r="C84" s="190"/>
      <c r="D84" s="191"/>
      <c r="E84" s="191"/>
      <c r="F84" s="192"/>
      <c r="G84" s="220"/>
      <c r="H84" s="190"/>
      <c r="I84" s="192"/>
      <c r="J84" s="92"/>
      <c r="K84" s="215"/>
      <c r="L84" s="92"/>
      <c r="M84" s="92"/>
      <c r="N84" s="92"/>
      <c r="O84" s="92"/>
      <c r="P84" s="92"/>
      <c r="Q84" s="92"/>
    </row>
    <row r="85" spans="1:17" ht="15.75" customHeight="1" x14ac:dyDescent="0.2">
      <c r="A85" s="194">
        <v>0.5</v>
      </c>
      <c r="B85" s="189"/>
      <c r="C85" s="197"/>
      <c r="D85" s="191"/>
      <c r="E85" s="191"/>
      <c r="F85" s="192"/>
      <c r="G85" s="212"/>
      <c r="H85" s="197"/>
      <c r="I85" s="192"/>
      <c r="J85" s="92"/>
      <c r="K85" s="215"/>
      <c r="L85" s="92"/>
      <c r="M85" s="92"/>
      <c r="N85" s="92"/>
      <c r="O85" s="92"/>
      <c r="P85" s="92"/>
      <c r="Q85" s="92"/>
    </row>
    <row r="86" spans="1:17" ht="15.75" customHeight="1" x14ac:dyDescent="0.2">
      <c r="A86" s="188">
        <v>0.52083333333333304</v>
      </c>
      <c r="B86" s="189"/>
      <c r="C86" s="190"/>
      <c r="D86" s="191"/>
      <c r="E86" s="191"/>
      <c r="F86" s="192"/>
      <c r="G86" s="220"/>
      <c r="H86" s="190"/>
      <c r="I86" s="192"/>
      <c r="J86" s="92"/>
      <c r="K86" s="215"/>
      <c r="L86" s="92"/>
      <c r="M86" s="92"/>
      <c r="N86" s="92"/>
      <c r="O86" s="92"/>
      <c r="P86" s="92"/>
      <c r="Q86" s="92"/>
    </row>
    <row r="87" spans="1:17" ht="15.75" customHeight="1" x14ac:dyDescent="0.2">
      <c r="A87" s="194">
        <v>0.54166666666666696</v>
      </c>
      <c r="B87" s="189"/>
      <c r="C87" s="197"/>
      <c r="D87" s="191"/>
      <c r="E87" s="191"/>
      <c r="F87" s="192"/>
      <c r="G87" s="212"/>
      <c r="H87" s="195"/>
      <c r="I87" s="192"/>
      <c r="J87" s="92"/>
      <c r="K87" s="215"/>
      <c r="L87" s="92"/>
      <c r="M87" s="92"/>
      <c r="N87" s="92"/>
      <c r="O87" s="92"/>
      <c r="P87" s="92"/>
      <c r="Q87" s="92"/>
    </row>
    <row r="88" spans="1:17" ht="15.75" customHeight="1" x14ac:dyDescent="0.2">
      <c r="A88" s="188">
        <v>0.5625</v>
      </c>
      <c r="B88" s="189"/>
      <c r="C88" s="190"/>
      <c r="D88" s="191"/>
      <c r="E88" s="191"/>
      <c r="F88" s="192"/>
      <c r="G88" s="220"/>
      <c r="H88" s="190"/>
      <c r="I88" s="192"/>
      <c r="J88" s="92"/>
      <c r="K88" s="215"/>
      <c r="L88" s="92"/>
      <c r="M88" s="92"/>
      <c r="N88" s="92"/>
      <c r="O88" s="92"/>
      <c r="P88" s="92"/>
      <c r="Q88" s="92"/>
    </row>
    <row r="89" spans="1:17" ht="15.75" customHeight="1" x14ac:dyDescent="0.2">
      <c r="A89" s="194">
        <v>0.58333333333333304</v>
      </c>
      <c r="B89" s="189"/>
      <c r="C89" s="197"/>
      <c r="D89" s="191"/>
      <c r="E89" s="191"/>
      <c r="F89" s="192"/>
      <c r="G89" s="212"/>
      <c r="H89" s="197"/>
      <c r="I89" s="192"/>
      <c r="J89" s="92"/>
      <c r="K89" s="215"/>
      <c r="L89" s="92"/>
      <c r="M89" s="92"/>
      <c r="N89" s="92"/>
      <c r="O89" s="92"/>
      <c r="P89" s="92"/>
      <c r="Q89" s="92"/>
    </row>
    <row r="90" spans="1:17" ht="15.75" customHeight="1" x14ac:dyDescent="0.2">
      <c r="A90" s="188">
        <v>0.60416666666666696</v>
      </c>
      <c r="B90" s="189"/>
      <c r="C90" s="190"/>
      <c r="D90" s="191"/>
      <c r="E90" s="191"/>
      <c r="F90" s="192"/>
      <c r="G90" s="220"/>
      <c r="H90" s="190"/>
      <c r="I90" s="192"/>
      <c r="J90" s="92"/>
      <c r="K90" s="215"/>
      <c r="L90" s="92"/>
      <c r="M90" s="92"/>
      <c r="N90" s="92"/>
      <c r="O90" s="92"/>
      <c r="P90" s="92"/>
      <c r="Q90" s="92"/>
    </row>
    <row r="91" spans="1:17" ht="15.75" customHeight="1" x14ac:dyDescent="0.2">
      <c r="A91" s="194">
        <v>0.625</v>
      </c>
      <c r="B91" s="189"/>
      <c r="C91" s="197"/>
      <c r="D91" s="191"/>
      <c r="E91" s="191"/>
      <c r="F91" s="192"/>
      <c r="G91" s="212"/>
      <c r="H91" s="197"/>
      <c r="I91" s="192"/>
      <c r="J91" s="92"/>
      <c r="K91" s="215"/>
      <c r="L91" s="92"/>
      <c r="M91" s="92"/>
      <c r="N91" s="92"/>
      <c r="O91" s="92"/>
      <c r="P91" s="92"/>
      <c r="Q91" s="92"/>
    </row>
    <row r="92" spans="1:17" ht="15.75" customHeight="1" x14ac:dyDescent="0.2">
      <c r="A92" s="188">
        <v>0.64583333333333304</v>
      </c>
      <c r="B92" s="189"/>
      <c r="C92" s="190"/>
      <c r="D92" s="191"/>
      <c r="E92" s="191"/>
      <c r="F92" s="192"/>
      <c r="G92" s="220"/>
      <c r="H92" s="190"/>
      <c r="I92" s="192"/>
      <c r="J92" s="92"/>
      <c r="K92" s="215"/>
      <c r="L92" s="92"/>
      <c r="M92" s="92"/>
      <c r="N92" s="92"/>
      <c r="O92" s="92"/>
      <c r="P92" s="92"/>
      <c r="Q92" s="92"/>
    </row>
    <row r="93" spans="1:17" ht="15.75" customHeight="1" x14ac:dyDescent="0.2">
      <c r="A93" s="194">
        <v>0.66666666666666696</v>
      </c>
      <c r="B93" s="189"/>
      <c r="C93" s="197"/>
      <c r="D93" s="191"/>
      <c r="E93" s="191"/>
      <c r="F93" s="192"/>
      <c r="G93" s="223"/>
      <c r="H93" s="197"/>
      <c r="I93" s="192"/>
      <c r="J93" s="92"/>
      <c r="K93" s="215"/>
      <c r="L93" s="92"/>
      <c r="M93" s="92"/>
      <c r="N93" s="92"/>
      <c r="O93" s="92"/>
      <c r="P93" s="92"/>
      <c r="Q93" s="92"/>
    </row>
    <row r="94" spans="1:17" ht="15.75" customHeight="1" x14ac:dyDescent="0.2">
      <c r="A94" s="188">
        <v>0.6875</v>
      </c>
      <c r="B94" s="189"/>
      <c r="C94" s="190"/>
      <c r="D94" s="191"/>
      <c r="E94" s="191"/>
      <c r="F94" s="192"/>
      <c r="G94" s="214"/>
      <c r="H94" s="190"/>
      <c r="I94" s="192"/>
      <c r="J94" s="92"/>
      <c r="K94" s="215"/>
      <c r="L94" s="92"/>
      <c r="M94" s="92"/>
      <c r="N94" s="92"/>
      <c r="O94" s="92"/>
      <c r="P94" s="92"/>
      <c r="Q94" s="92"/>
    </row>
    <row r="95" spans="1:17" ht="15.75" customHeight="1" x14ac:dyDescent="0.2">
      <c r="A95" s="194">
        <v>0.70833333333333304</v>
      </c>
      <c r="B95" s="189"/>
      <c r="C95" s="197"/>
      <c r="D95" s="191"/>
      <c r="E95" s="191"/>
      <c r="F95" s="192"/>
      <c r="G95" s="216"/>
      <c r="H95" s="197"/>
      <c r="I95" s="192"/>
      <c r="J95" s="92"/>
      <c r="K95" s="215"/>
      <c r="L95" s="92"/>
      <c r="M95" s="92"/>
      <c r="N95" s="92"/>
      <c r="O95" s="92"/>
      <c r="P95" s="92"/>
      <c r="Q95" s="92"/>
    </row>
    <row r="96" spans="1:17" ht="15.75" customHeight="1" x14ac:dyDescent="0.2">
      <c r="A96" s="188">
        <v>0.72916666666666696</v>
      </c>
      <c r="B96" s="189"/>
      <c r="C96" s="190"/>
      <c r="D96" s="191"/>
      <c r="E96" s="191"/>
      <c r="F96" s="192"/>
      <c r="G96" s="214"/>
      <c r="H96" s="190"/>
      <c r="I96" s="192"/>
      <c r="J96" s="92"/>
      <c r="K96" s="215"/>
      <c r="L96" s="92"/>
      <c r="M96" s="92"/>
      <c r="N96" s="92"/>
      <c r="O96" s="92"/>
      <c r="P96" s="92"/>
      <c r="Q96" s="92"/>
    </row>
    <row r="97" spans="1:17" ht="15.75" customHeight="1" x14ac:dyDescent="0.2">
      <c r="A97" s="194">
        <v>0.75</v>
      </c>
      <c r="B97" s="189"/>
      <c r="C97" s="197"/>
      <c r="D97" s="191"/>
      <c r="E97" s="191"/>
      <c r="F97" s="192"/>
      <c r="G97" s="212"/>
      <c r="H97" s="197"/>
      <c r="I97" s="192"/>
      <c r="J97" s="92"/>
      <c r="K97" s="215"/>
      <c r="L97" s="92"/>
      <c r="M97" s="92"/>
      <c r="N97" s="92"/>
      <c r="O97" s="92"/>
      <c r="P97" s="92"/>
      <c r="Q97" s="92"/>
    </row>
    <row r="98" spans="1:17" ht="15.75" customHeight="1" x14ac:dyDescent="0.2">
      <c r="A98" s="188">
        <v>0.77083333333333304</v>
      </c>
      <c r="B98" s="189"/>
      <c r="C98" s="190"/>
      <c r="D98" s="191"/>
      <c r="E98" s="191"/>
      <c r="F98" s="192"/>
      <c r="G98" s="220"/>
      <c r="H98" s="190"/>
      <c r="I98" s="192"/>
      <c r="J98" s="92"/>
      <c r="K98" s="215"/>
      <c r="L98" s="92"/>
      <c r="M98" s="92"/>
      <c r="N98" s="92"/>
      <c r="O98" s="92"/>
      <c r="P98" s="92"/>
      <c r="Q98" s="92"/>
    </row>
    <row r="99" spans="1:17" ht="15.75" customHeight="1" x14ac:dyDescent="0.2">
      <c r="A99" s="194">
        <v>0.79166666666666696</v>
      </c>
      <c r="B99" s="189"/>
      <c r="C99" s="197"/>
      <c r="D99" s="191"/>
      <c r="E99" s="191"/>
      <c r="F99" s="192"/>
      <c r="G99" s="216"/>
      <c r="H99" s="197"/>
      <c r="I99" s="192"/>
      <c r="J99" s="92"/>
      <c r="K99" s="215"/>
      <c r="L99" s="92"/>
      <c r="M99" s="92"/>
      <c r="N99" s="92"/>
      <c r="O99" s="92"/>
      <c r="P99" s="92"/>
      <c r="Q99" s="92"/>
    </row>
    <row r="100" spans="1:17" ht="30.75" customHeight="1" x14ac:dyDescent="0.2">
      <c r="A100" s="188">
        <v>0.8125</v>
      </c>
      <c r="B100" s="189"/>
      <c r="C100" s="190"/>
      <c r="D100" s="191"/>
      <c r="E100" s="191"/>
      <c r="F100" s="192"/>
      <c r="G100" s="214"/>
      <c r="H100" s="198"/>
      <c r="I100" s="192"/>
      <c r="J100" s="92"/>
      <c r="K100" s="215"/>
      <c r="L100" s="92"/>
      <c r="M100" s="92"/>
      <c r="N100" s="92"/>
      <c r="O100" s="92"/>
      <c r="P100" s="92"/>
      <c r="Q100" s="92"/>
    </row>
    <row r="101" spans="1:17" ht="15.75" customHeight="1" x14ac:dyDescent="0.2">
      <c r="A101" s="194">
        <v>0.83333333333333304</v>
      </c>
      <c r="B101" s="189"/>
      <c r="C101" s="197"/>
      <c r="D101" s="191"/>
      <c r="E101" s="191"/>
      <c r="F101" s="192"/>
      <c r="G101" s="212"/>
      <c r="H101" s="197"/>
      <c r="I101" s="192"/>
      <c r="J101" s="92"/>
      <c r="K101" s="215"/>
      <c r="L101" s="92"/>
      <c r="M101" s="92"/>
      <c r="N101" s="92"/>
      <c r="O101" s="92"/>
      <c r="P101" s="92"/>
      <c r="Q101" s="92"/>
    </row>
    <row r="102" spans="1:17" ht="15.75" customHeight="1" x14ac:dyDescent="0.2">
      <c r="A102" s="188">
        <v>0.85416666666666696</v>
      </c>
      <c r="B102" s="189"/>
      <c r="C102" s="190"/>
      <c r="D102" s="191"/>
      <c r="E102" s="191"/>
      <c r="F102" s="192"/>
      <c r="G102" s="214"/>
      <c r="H102" s="190"/>
      <c r="I102" s="192"/>
      <c r="J102" s="92"/>
      <c r="K102" s="215"/>
      <c r="L102" s="92"/>
      <c r="M102" s="92"/>
      <c r="N102" s="92"/>
      <c r="O102" s="92"/>
      <c r="P102" s="92"/>
      <c r="Q102" s="92"/>
    </row>
    <row r="103" spans="1:17" ht="15.75" customHeight="1" x14ac:dyDescent="0.2">
      <c r="A103" s="194">
        <v>0.875</v>
      </c>
      <c r="B103" s="189"/>
      <c r="C103" s="197"/>
      <c r="D103" s="191"/>
      <c r="E103" s="191"/>
      <c r="F103" s="192"/>
      <c r="G103" s="216"/>
      <c r="H103" s="197"/>
      <c r="I103" s="192"/>
      <c r="J103" s="92"/>
      <c r="K103" s="215"/>
      <c r="L103" s="92"/>
      <c r="M103" s="92"/>
      <c r="N103" s="92"/>
      <c r="O103" s="92"/>
      <c r="P103" s="92"/>
      <c r="Q103" s="92"/>
    </row>
    <row r="104" spans="1:17" ht="15.75" customHeight="1" x14ac:dyDescent="0.2">
      <c r="A104" s="188">
        <v>0.89583333333333304</v>
      </c>
      <c r="B104" s="189"/>
      <c r="C104" s="190"/>
      <c r="D104" s="191"/>
      <c r="E104" s="191"/>
      <c r="F104" s="192"/>
      <c r="G104" s="214"/>
      <c r="H104" s="190"/>
      <c r="I104" s="192"/>
      <c r="J104" s="92"/>
      <c r="K104" s="215"/>
      <c r="L104" s="92"/>
      <c r="M104" s="92"/>
      <c r="N104" s="92"/>
      <c r="O104" s="92"/>
      <c r="P104" s="92"/>
      <c r="Q104" s="92"/>
    </row>
    <row r="105" spans="1:17" ht="15.75" customHeight="1" x14ac:dyDescent="0.2">
      <c r="A105" s="194">
        <v>0.91666666666666696</v>
      </c>
      <c r="B105" s="189"/>
      <c r="C105" s="197"/>
      <c r="D105" s="191"/>
      <c r="E105" s="191"/>
      <c r="F105" s="192"/>
      <c r="G105" s="216"/>
      <c r="H105" s="197"/>
      <c r="I105" s="192"/>
      <c r="J105" s="92"/>
      <c r="K105" s="215"/>
      <c r="L105" s="92"/>
      <c r="M105" s="92"/>
      <c r="N105" s="92"/>
      <c r="O105" s="92"/>
      <c r="P105" s="92"/>
      <c r="Q105" s="92"/>
    </row>
    <row r="106" spans="1:17" ht="15.75" customHeight="1" x14ac:dyDescent="0.2">
      <c r="A106" s="188">
        <v>0.9375</v>
      </c>
      <c r="B106" s="189"/>
      <c r="C106" s="190"/>
      <c r="D106" s="191"/>
      <c r="E106" s="191"/>
      <c r="F106" s="192"/>
      <c r="G106" s="214"/>
      <c r="H106" s="190"/>
      <c r="I106" s="192"/>
      <c r="J106" s="92"/>
      <c r="K106" s="215"/>
      <c r="L106" s="92"/>
      <c r="M106" s="92"/>
      <c r="N106" s="92"/>
      <c r="O106" s="92"/>
      <c r="P106" s="92"/>
      <c r="Q106" s="92"/>
    </row>
    <row r="107" spans="1:17" ht="15.75" customHeight="1" x14ac:dyDescent="0.2">
      <c r="A107" s="194">
        <v>0.95833333333333304</v>
      </c>
      <c r="B107" s="189"/>
      <c r="C107" s="197"/>
      <c r="D107" s="191"/>
      <c r="E107" s="191"/>
      <c r="F107" s="192"/>
      <c r="G107" s="216"/>
      <c r="H107" s="197"/>
      <c r="I107" s="192"/>
      <c r="J107" s="92"/>
      <c r="K107" s="215"/>
      <c r="L107" s="92"/>
      <c r="M107" s="92"/>
      <c r="N107" s="92"/>
      <c r="O107" s="92"/>
      <c r="P107" s="92"/>
      <c r="Q107" s="92"/>
    </row>
    <row r="108" spans="1:17" ht="15.75" customHeight="1" x14ac:dyDescent="0.2">
      <c r="A108" s="188">
        <v>0.97916666666666696</v>
      </c>
      <c r="B108" s="189"/>
      <c r="C108" s="190"/>
      <c r="D108" s="191"/>
      <c r="E108" s="191"/>
      <c r="F108" s="192"/>
      <c r="G108" s="214"/>
      <c r="H108" s="190"/>
      <c r="I108" s="192"/>
      <c r="J108" s="92"/>
      <c r="K108" s="215"/>
      <c r="L108" s="92"/>
      <c r="M108" s="92"/>
      <c r="N108" s="92"/>
      <c r="O108" s="92"/>
      <c r="P108" s="92"/>
      <c r="Q108" s="92"/>
    </row>
    <row r="109" spans="1:17" ht="15.75" customHeight="1" x14ac:dyDescent="0.2">
      <c r="A109" s="194">
        <v>1</v>
      </c>
      <c r="B109" s="189"/>
      <c r="C109" s="197"/>
      <c r="D109" s="191"/>
      <c r="E109" s="191"/>
      <c r="F109" s="192"/>
      <c r="G109" s="216"/>
      <c r="H109" s="197"/>
      <c r="I109" s="192"/>
      <c r="J109" s="92"/>
      <c r="K109" s="215"/>
      <c r="L109" s="92"/>
      <c r="M109" s="92"/>
      <c r="N109" s="92"/>
      <c r="O109" s="92"/>
      <c r="P109" s="92"/>
      <c r="Q109" s="92"/>
    </row>
    <row r="110" spans="1:17" ht="15" customHeight="1" x14ac:dyDescent="0.2">
      <c r="A110" s="233"/>
      <c r="B110" s="225"/>
      <c r="C110" s="225"/>
      <c r="D110" s="225"/>
      <c r="E110" s="225"/>
      <c r="F110" s="225"/>
      <c r="G110" s="225"/>
      <c r="H110" s="225"/>
      <c r="I110" s="226"/>
      <c r="J110" s="92"/>
      <c r="K110" s="215"/>
      <c r="L110" s="92"/>
      <c r="M110" s="92"/>
      <c r="N110" s="92"/>
      <c r="O110" s="92"/>
      <c r="P110" s="92"/>
      <c r="Q110" s="92"/>
    </row>
    <row r="111" spans="1:17" ht="24" customHeight="1" x14ac:dyDescent="0.2">
      <c r="A111" s="175"/>
      <c r="B111" s="176"/>
      <c r="C111" s="175" t="s">
        <v>56</v>
      </c>
      <c r="D111" s="177"/>
      <c r="E111" s="177"/>
      <c r="F111" s="176"/>
      <c r="G111" s="208" t="s">
        <v>57</v>
      </c>
      <c r="H111" s="175" t="s">
        <v>50</v>
      </c>
      <c r="I111" s="176"/>
      <c r="J111" s="179"/>
      <c r="K111" s="240"/>
      <c r="L111" s="179"/>
      <c r="M111" s="179"/>
      <c r="N111" s="179"/>
      <c r="O111" s="179"/>
      <c r="P111" s="179"/>
      <c r="Q111" s="179"/>
    </row>
    <row r="112" spans="1:17" ht="15.75" customHeight="1" x14ac:dyDescent="0.2">
      <c r="A112" s="209">
        <v>0.27083333333333331</v>
      </c>
      <c r="B112" s="183"/>
      <c r="C112" s="201"/>
      <c r="D112" s="185"/>
      <c r="E112" s="185"/>
      <c r="F112" s="186"/>
      <c r="G112" s="210"/>
      <c r="H112" s="201"/>
      <c r="I112" s="186"/>
      <c r="J112" s="92"/>
      <c r="K112" s="215"/>
      <c r="L112" s="92"/>
      <c r="M112" s="92"/>
      <c r="N112" s="92"/>
      <c r="O112" s="92"/>
      <c r="P112" s="92"/>
      <c r="Q112" s="92"/>
    </row>
    <row r="113" spans="1:17" ht="15.75" customHeight="1" x14ac:dyDescent="0.2">
      <c r="A113" s="194">
        <v>0.29166666666666669</v>
      </c>
      <c r="B113" s="189"/>
      <c r="C113" s="197"/>
      <c r="D113" s="191"/>
      <c r="E113" s="191"/>
      <c r="F113" s="192"/>
      <c r="G113" s="212"/>
      <c r="H113" s="197"/>
      <c r="I113" s="192"/>
      <c r="J113" s="92"/>
      <c r="K113" s="215"/>
      <c r="L113" s="92"/>
      <c r="M113" s="92"/>
      <c r="N113" s="92"/>
      <c r="O113" s="92"/>
      <c r="P113" s="92"/>
      <c r="Q113" s="92"/>
    </row>
    <row r="114" spans="1:17" ht="15.75" customHeight="1" x14ac:dyDescent="0.2">
      <c r="A114" s="188">
        <v>0.3125</v>
      </c>
      <c r="B114" s="189"/>
      <c r="C114" s="190"/>
      <c r="D114" s="191"/>
      <c r="E114" s="191"/>
      <c r="F114" s="192"/>
      <c r="G114" s="214"/>
      <c r="H114" s="190"/>
      <c r="I114" s="192"/>
      <c r="J114" s="92"/>
      <c r="K114" s="215"/>
      <c r="L114" s="92"/>
      <c r="M114" s="92"/>
      <c r="N114" s="92"/>
      <c r="O114" s="92"/>
      <c r="P114" s="92"/>
      <c r="Q114" s="92"/>
    </row>
    <row r="115" spans="1:17" ht="15.75" customHeight="1" x14ac:dyDescent="0.2">
      <c r="A115" s="194">
        <v>0.33333333333333298</v>
      </c>
      <c r="B115" s="189"/>
      <c r="C115" s="197"/>
      <c r="D115" s="191"/>
      <c r="E115" s="191"/>
      <c r="F115" s="192"/>
      <c r="G115" s="216"/>
      <c r="H115" s="197"/>
      <c r="I115" s="192"/>
      <c r="J115" s="92"/>
      <c r="K115" s="215"/>
      <c r="L115" s="92"/>
      <c r="M115" s="92"/>
      <c r="N115" s="92"/>
      <c r="O115" s="92"/>
      <c r="P115" s="92"/>
      <c r="Q115" s="92"/>
    </row>
    <row r="116" spans="1:17" ht="15.75" customHeight="1" x14ac:dyDescent="0.2">
      <c r="A116" s="188">
        <v>0.35416666666666702</v>
      </c>
      <c r="B116" s="189"/>
      <c r="C116" s="190"/>
      <c r="D116" s="191"/>
      <c r="E116" s="191"/>
      <c r="F116" s="192"/>
      <c r="G116" s="214"/>
      <c r="H116" s="190"/>
      <c r="I116" s="192"/>
      <c r="J116" s="92"/>
      <c r="K116" s="215"/>
      <c r="L116" s="92"/>
      <c r="M116" s="92"/>
      <c r="N116" s="92"/>
      <c r="O116" s="92"/>
      <c r="P116" s="92"/>
      <c r="Q116" s="92"/>
    </row>
    <row r="117" spans="1:17" ht="39" customHeight="1" x14ac:dyDescent="0.2">
      <c r="A117" s="194">
        <v>0.375</v>
      </c>
      <c r="B117" s="189"/>
      <c r="C117" s="195"/>
      <c r="D117" s="191"/>
      <c r="E117" s="191"/>
      <c r="F117" s="192"/>
      <c r="G117" s="212"/>
      <c r="H117" s="197"/>
      <c r="I117" s="192"/>
      <c r="J117" s="92"/>
      <c r="K117" s="215"/>
      <c r="L117" s="92"/>
      <c r="M117" s="92"/>
      <c r="N117" s="92"/>
      <c r="O117" s="92"/>
      <c r="P117" s="92"/>
      <c r="Q117" s="92"/>
    </row>
    <row r="118" spans="1:17" ht="15.75" customHeight="1" x14ac:dyDescent="0.2">
      <c r="A118" s="188">
        <v>0.39583333333333298</v>
      </c>
      <c r="B118" s="189"/>
      <c r="C118" s="190"/>
      <c r="D118" s="191"/>
      <c r="E118" s="191"/>
      <c r="F118" s="192"/>
      <c r="G118" s="214"/>
      <c r="H118" s="190"/>
      <c r="I118" s="192"/>
      <c r="J118" s="92"/>
      <c r="K118" s="215"/>
      <c r="L118" s="92"/>
      <c r="M118" s="92"/>
      <c r="N118" s="92"/>
      <c r="O118" s="92"/>
      <c r="P118" s="92"/>
      <c r="Q118" s="92"/>
    </row>
    <row r="119" spans="1:17" ht="15.75" customHeight="1" x14ac:dyDescent="0.2">
      <c r="A119" s="194">
        <v>0.41666666666666702</v>
      </c>
      <c r="B119" s="189"/>
      <c r="C119" s="197"/>
      <c r="D119" s="191"/>
      <c r="E119" s="191"/>
      <c r="F119" s="192"/>
      <c r="G119" s="216"/>
      <c r="H119" s="197"/>
      <c r="I119" s="192"/>
      <c r="J119" s="92"/>
      <c r="K119" s="215"/>
      <c r="L119" s="92"/>
      <c r="M119" s="92"/>
      <c r="N119" s="92"/>
      <c r="O119" s="92"/>
      <c r="P119" s="92"/>
      <c r="Q119" s="92"/>
    </row>
    <row r="120" spans="1:17" ht="15.75" customHeight="1" x14ac:dyDescent="0.2">
      <c r="A120" s="188">
        <v>0.4375</v>
      </c>
      <c r="B120" s="189"/>
      <c r="C120" s="190"/>
      <c r="D120" s="191"/>
      <c r="E120" s="191"/>
      <c r="F120" s="192"/>
      <c r="G120" s="214"/>
      <c r="H120" s="190"/>
      <c r="I120" s="192"/>
      <c r="J120" s="92"/>
      <c r="K120" s="215"/>
      <c r="L120" s="92"/>
      <c r="M120" s="92"/>
      <c r="N120" s="92"/>
      <c r="O120" s="92"/>
      <c r="P120" s="92"/>
      <c r="Q120" s="92"/>
    </row>
    <row r="121" spans="1:17" ht="15.75" customHeight="1" x14ac:dyDescent="0.2">
      <c r="A121" s="194">
        <v>0.45833333333333298</v>
      </c>
      <c r="B121" s="189"/>
      <c r="C121" s="197"/>
      <c r="D121" s="191"/>
      <c r="E121" s="191"/>
      <c r="F121" s="192"/>
      <c r="G121" s="216"/>
      <c r="H121" s="197"/>
      <c r="I121" s="192"/>
      <c r="K121" s="215"/>
      <c r="L121" s="92"/>
      <c r="M121" s="92"/>
      <c r="N121" s="92"/>
      <c r="O121" s="92"/>
      <c r="P121" s="92"/>
      <c r="Q121" s="92"/>
    </row>
    <row r="122" spans="1:17" ht="39.75" customHeight="1" x14ac:dyDescent="0.2">
      <c r="A122" s="188">
        <v>0.47916666666666702</v>
      </c>
      <c r="B122" s="189"/>
      <c r="C122" s="190"/>
      <c r="D122" s="191"/>
      <c r="E122" s="191"/>
      <c r="F122" s="192"/>
      <c r="G122" s="220"/>
      <c r="H122" s="190"/>
      <c r="I122" s="192"/>
      <c r="K122" s="215"/>
      <c r="L122" s="92"/>
      <c r="M122" s="92"/>
      <c r="N122" s="92"/>
      <c r="O122" s="92"/>
      <c r="P122" s="92"/>
      <c r="Q122" s="92"/>
    </row>
    <row r="123" spans="1:17" ht="15.75" customHeight="1" x14ac:dyDescent="0.2">
      <c r="A123" s="194">
        <v>0.5</v>
      </c>
      <c r="B123" s="189"/>
      <c r="C123" s="197"/>
      <c r="D123" s="191"/>
      <c r="E123" s="191"/>
      <c r="F123" s="192"/>
      <c r="G123" s="216"/>
      <c r="H123" s="197"/>
      <c r="I123" s="192"/>
      <c r="K123" s="215"/>
      <c r="L123" s="92"/>
      <c r="M123" s="92"/>
      <c r="N123" s="92"/>
      <c r="O123" s="92"/>
      <c r="P123" s="92"/>
      <c r="Q123" s="92"/>
    </row>
    <row r="124" spans="1:17" ht="15.75" customHeight="1" x14ac:dyDescent="0.2">
      <c r="A124" s="188">
        <v>0.52083333333333304</v>
      </c>
      <c r="B124" s="189"/>
      <c r="C124" s="190"/>
      <c r="D124" s="191"/>
      <c r="E124" s="191"/>
      <c r="F124" s="192"/>
      <c r="G124" s="214"/>
      <c r="H124" s="190"/>
      <c r="I124" s="192"/>
      <c r="J124" s="92"/>
      <c r="K124" s="215"/>
      <c r="L124" s="92"/>
      <c r="M124" s="92"/>
      <c r="N124" s="92"/>
      <c r="O124" s="92"/>
      <c r="P124" s="92"/>
      <c r="Q124" s="92"/>
    </row>
    <row r="125" spans="1:17" ht="15.75" customHeight="1" x14ac:dyDescent="0.2">
      <c r="A125" s="194">
        <v>0.54166666666666696</v>
      </c>
      <c r="B125" s="189"/>
      <c r="C125" s="197"/>
      <c r="D125" s="191"/>
      <c r="E125" s="191"/>
      <c r="F125" s="192"/>
      <c r="G125" s="216"/>
      <c r="H125" s="197"/>
      <c r="I125" s="192"/>
      <c r="J125" s="92"/>
      <c r="K125" s="215"/>
      <c r="L125" s="92"/>
      <c r="M125" s="92"/>
      <c r="N125" s="92"/>
      <c r="O125" s="92"/>
      <c r="P125" s="92"/>
      <c r="Q125" s="92"/>
    </row>
    <row r="126" spans="1:17" ht="15.75" customHeight="1" x14ac:dyDescent="0.2">
      <c r="A126" s="188">
        <v>0.5625</v>
      </c>
      <c r="B126" s="189"/>
      <c r="C126" s="190"/>
      <c r="D126" s="191"/>
      <c r="E126" s="191"/>
      <c r="F126" s="192"/>
      <c r="G126" s="214"/>
      <c r="H126" s="190"/>
      <c r="I126" s="192"/>
      <c r="J126" s="92"/>
      <c r="K126" s="215"/>
      <c r="L126" s="92"/>
      <c r="M126" s="92"/>
      <c r="N126" s="92"/>
      <c r="O126" s="92"/>
      <c r="P126" s="92"/>
      <c r="Q126" s="92"/>
    </row>
    <row r="127" spans="1:17" ht="15.75" customHeight="1" x14ac:dyDescent="0.2">
      <c r="A127" s="194">
        <v>0.58333333333333304</v>
      </c>
      <c r="B127" s="189"/>
      <c r="C127" s="197"/>
      <c r="D127" s="191"/>
      <c r="E127" s="191"/>
      <c r="F127" s="192"/>
      <c r="G127" s="216"/>
      <c r="H127" s="197"/>
      <c r="I127" s="192"/>
      <c r="J127" s="92"/>
      <c r="K127" s="215"/>
      <c r="L127" s="92"/>
      <c r="M127" s="92"/>
      <c r="N127" s="92"/>
      <c r="O127" s="92"/>
      <c r="P127" s="92"/>
      <c r="Q127" s="92"/>
    </row>
    <row r="128" spans="1:17" ht="15.75" customHeight="1" x14ac:dyDescent="0.2">
      <c r="A128" s="188">
        <v>0.60416666666666696</v>
      </c>
      <c r="B128" s="189"/>
      <c r="C128" s="190"/>
      <c r="D128" s="191"/>
      <c r="E128" s="191"/>
      <c r="F128" s="192"/>
      <c r="G128" s="214"/>
      <c r="H128" s="190"/>
      <c r="I128" s="192"/>
      <c r="J128" s="92"/>
      <c r="K128" s="215"/>
      <c r="L128" s="92"/>
      <c r="M128" s="92"/>
      <c r="N128" s="92"/>
      <c r="O128" s="92"/>
      <c r="P128" s="92"/>
      <c r="Q128" s="92"/>
    </row>
    <row r="129" spans="1:17" ht="15.75" customHeight="1" x14ac:dyDescent="0.2">
      <c r="A129" s="194">
        <v>0.625</v>
      </c>
      <c r="B129" s="189"/>
      <c r="C129" s="197"/>
      <c r="D129" s="191"/>
      <c r="E129" s="191"/>
      <c r="F129" s="192"/>
      <c r="G129" s="216"/>
      <c r="H129" s="197"/>
      <c r="I129" s="192"/>
      <c r="J129" s="92"/>
      <c r="K129" s="215"/>
      <c r="L129" s="92"/>
      <c r="M129" s="92"/>
      <c r="N129" s="92"/>
      <c r="O129" s="92"/>
      <c r="P129" s="92"/>
      <c r="Q129" s="92"/>
    </row>
    <row r="130" spans="1:17" ht="15.75" customHeight="1" x14ac:dyDescent="0.2">
      <c r="A130" s="188">
        <v>0.64583333333333304</v>
      </c>
      <c r="B130" s="189"/>
      <c r="C130" s="190"/>
      <c r="D130" s="191"/>
      <c r="E130" s="191"/>
      <c r="F130" s="192"/>
      <c r="G130" s="214"/>
      <c r="H130" s="190"/>
      <c r="I130" s="192"/>
      <c r="J130" s="92"/>
      <c r="K130" s="215"/>
      <c r="L130" s="92"/>
      <c r="M130" s="92"/>
      <c r="N130" s="92"/>
      <c r="O130" s="92"/>
      <c r="P130" s="92"/>
      <c r="Q130" s="92"/>
    </row>
    <row r="131" spans="1:17" ht="15.75" customHeight="1" x14ac:dyDescent="0.2">
      <c r="A131" s="194">
        <v>0.66666666666666696</v>
      </c>
      <c r="B131" s="189"/>
      <c r="C131" s="197"/>
      <c r="D131" s="191"/>
      <c r="E131" s="191"/>
      <c r="F131" s="192"/>
      <c r="G131" s="216"/>
      <c r="H131" s="197"/>
      <c r="I131" s="192"/>
      <c r="J131" s="92"/>
      <c r="K131" s="215"/>
      <c r="L131" s="92"/>
      <c r="M131" s="92"/>
      <c r="N131" s="92"/>
      <c r="O131" s="92"/>
      <c r="P131" s="92"/>
      <c r="Q131" s="92"/>
    </row>
    <row r="132" spans="1:17" ht="15.75" customHeight="1" x14ac:dyDescent="0.2">
      <c r="A132" s="188">
        <v>0.6875</v>
      </c>
      <c r="B132" s="189"/>
      <c r="C132" s="190"/>
      <c r="D132" s="191"/>
      <c r="E132" s="191"/>
      <c r="F132" s="192"/>
      <c r="G132" s="214"/>
      <c r="H132" s="190"/>
      <c r="I132" s="192"/>
      <c r="J132" s="92"/>
      <c r="K132" s="215"/>
      <c r="L132" s="92"/>
      <c r="M132" s="92"/>
      <c r="N132" s="92"/>
      <c r="O132" s="92"/>
      <c r="P132" s="92"/>
      <c r="Q132" s="92"/>
    </row>
    <row r="133" spans="1:17" ht="15.75" customHeight="1" x14ac:dyDescent="0.2">
      <c r="A133" s="194">
        <v>0.70833333333333304</v>
      </c>
      <c r="B133" s="189"/>
      <c r="C133" s="197"/>
      <c r="D133" s="191"/>
      <c r="E133" s="191"/>
      <c r="F133" s="192"/>
      <c r="G133" s="216"/>
      <c r="H133" s="197"/>
      <c r="I133" s="192"/>
      <c r="J133" s="92"/>
      <c r="K133" s="215"/>
      <c r="L133" s="92"/>
      <c r="M133" s="92"/>
      <c r="N133" s="92"/>
      <c r="O133" s="92"/>
      <c r="P133" s="92"/>
      <c r="Q133" s="92"/>
    </row>
    <row r="134" spans="1:17" ht="15.75" customHeight="1" x14ac:dyDescent="0.2">
      <c r="A134" s="188">
        <v>0.72916666666666696</v>
      </c>
      <c r="B134" s="189"/>
      <c r="C134" s="190"/>
      <c r="D134" s="191"/>
      <c r="E134" s="191"/>
      <c r="F134" s="192"/>
      <c r="G134" s="214"/>
      <c r="H134" s="190"/>
      <c r="I134" s="192"/>
      <c r="J134" s="92"/>
      <c r="K134" s="215"/>
      <c r="L134" s="92"/>
      <c r="M134" s="92"/>
      <c r="N134" s="92"/>
      <c r="O134" s="92"/>
      <c r="P134" s="92"/>
      <c r="Q134" s="92"/>
    </row>
    <row r="135" spans="1:17" ht="15.75" customHeight="1" x14ac:dyDescent="0.2">
      <c r="A135" s="194">
        <v>0.75</v>
      </c>
      <c r="B135" s="189"/>
      <c r="C135" s="222"/>
      <c r="D135" s="191"/>
      <c r="E135" s="191"/>
      <c r="F135" s="192"/>
      <c r="G135" s="223"/>
      <c r="H135" s="197"/>
      <c r="I135" s="192"/>
      <c r="J135" s="92"/>
      <c r="K135" s="215"/>
      <c r="L135" s="92"/>
      <c r="M135" s="92"/>
      <c r="N135" s="92"/>
      <c r="O135" s="92"/>
      <c r="P135" s="92"/>
      <c r="Q135" s="92"/>
    </row>
    <row r="136" spans="1:17" ht="15.75" customHeight="1" x14ac:dyDescent="0.2">
      <c r="A136" s="188">
        <v>0.77083333333333304</v>
      </c>
      <c r="B136" s="189"/>
      <c r="C136" s="190"/>
      <c r="D136" s="191"/>
      <c r="E136" s="191"/>
      <c r="F136" s="192"/>
      <c r="G136" s="220"/>
      <c r="H136" s="190"/>
      <c r="I136" s="192"/>
      <c r="J136" s="92"/>
      <c r="K136" s="215"/>
      <c r="L136" s="92"/>
      <c r="M136" s="92"/>
      <c r="N136" s="92"/>
      <c r="O136" s="92"/>
      <c r="P136" s="92"/>
      <c r="Q136" s="92"/>
    </row>
    <row r="137" spans="1:17" ht="33.75" customHeight="1" x14ac:dyDescent="0.2">
      <c r="A137" s="194">
        <v>0.79166666666666696</v>
      </c>
      <c r="B137" s="189"/>
      <c r="C137" s="197"/>
      <c r="D137" s="191"/>
      <c r="E137" s="191"/>
      <c r="F137" s="192"/>
      <c r="G137" s="216"/>
      <c r="H137" s="195"/>
      <c r="I137" s="192"/>
      <c r="J137" s="92"/>
      <c r="K137" s="215"/>
      <c r="L137" s="92"/>
      <c r="M137" s="92"/>
      <c r="N137" s="92"/>
      <c r="O137" s="92"/>
      <c r="P137" s="92"/>
      <c r="Q137" s="92"/>
    </row>
    <row r="138" spans="1:17" ht="15.75" customHeight="1" x14ac:dyDescent="0.2">
      <c r="A138" s="188">
        <v>0.8125</v>
      </c>
      <c r="B138" s="189"/>
      <c r="C138" s="190"/>
      <c r="D138" s="191"/>
      <c r="E138" s="191"/>
      <c r="F138" s="192"/>
      <c r="G138" s="214"/>
      <c r="H138" s="190"/>
      <c r="I138" s="192"/>
      <c r="J138" s="92"/>
      <c r="K138" s="215"/>
      <c r="L138" s="92"/>
      <c r="M138" s="92"/>
      <c r="N138" s="92"/>
      <c r="O138" s="92"/>
      <c r="P138" s="92"/>
      <c r="Q138" s="92"/>
    </row>
    <row r="139" spans="1:17" ht="15.75" customHeight="1" x14ac:dyDescent="0.2">
      <c r="A139" s="194">
        <v>0.83333333333333304</v>
      </c>
      <c r="B139" s="189"/>
      <c r="C139" s="197"/>
      <c r="D139" s="191"/>
      <c r="E139" s="191"/>
      <c r="F139" s="192"/>
      <c r="G139" s="216"/>
      <c r="H139" s="197"/>
      <c r="I139" s="192"/>
      <c r="J139" s="92"/>
      <c r="K139" s="215"/>
      <c r="L139" s="92"/>
      <c r="M139" s="92"/>
      <c r="N139" s="92"/>
      <c r="O139" s="92"/>
      <c r="P139" s="92"/>
      <c r="Q139" s="92"/>
    </row>
    <row r="140" spans="1:17" ht="15.75" customHeight="1" x14ac:dyDescent="0.2">
      <c r="A140" s="188">
        <v>0.85416666666666663</v>
      </c>
      <c r="B140" s="189"/>
      <c r="C140" s="190"/>
      <c r="D140" s="191"/>
      <c r="E140" s="191"/>
      <c r="F140" s="192"/>
      <c r="G140" s="214"/>
      <c r="H140" s="190"/>
      <c r="I140" s="192"/>
      <c r="J140" s="92"/>
      <c r="K140" s="215"/>
      <c r="L140" s="92"/>
      <c r="M140" s="92"/>
      <c r="N140" s="92"/>
      <c r="O140" s="92"/>
      <c r="P140" s="92"/>
      <c r="Q140" s="92"/>
    </row>
    <row r="141" spans="1:17" ht="15.75" customHeight="1" x14ac:dyDescent="0.2">
      <c r="A141" s="194">
        <v>0.875</v>
      </c>
      <c r="B141" s="189"/>
      <c r="C141" s="197"/>
      <c r="D141" s="191"/>
      <c r="E141" s="191"/>
      <c r="F141" s="192"/>
      <c r="G141" s="216"/>
      <c r="H141" s="197"/>
      <c r="I141" s="192"/>
      <c r="K141" s="215"/>
      <c r="L141" s="92"/>
      <c r="M141" s="92"/>
      <c r="N141" s="92"/>
      <c r="O141" s="92"/>
      <c r="P141" s="92"/>
      <c r="Q141" s="92"/>
    </row>
    <row r="142" spans="1:17" ht="15.75" customHeight="1" x14ac:dyDescent="0.2">
      <c r="A142" s="188">
        <v>0.89583333333333304</v>
      </c>
      <c r="B142" s="189"/>
      <c r="C142" s="190"/>
      <c r="D142" s="191"/>
      <c r="E142" s="191"/>
      <c r="F142" s="192"/>
      <c r="G142" s="214"/>
      <c r="H142" s="190"/>
      <c r="I142" s="192"/>
      <c r="K142" s="215"/>
      <c r="L142" s="92"/>
      <c r="M142" s="92"/>
      <c r="N142" s="92"/>
      <c r="O142" s="92"/>
      <c r="P142" s="92"/>
      <c r="Q142" s="92"/>
    </row>
    <row r="143" spans="1:17" ht="15.75" customHeight="1" x14ac:dyDescent="0.2">
      <c r="A143" s="194">
        <v>0.91666666666666696</v>
      </c>
      <c r="B143" s="189"/>
      <c r="C143" s="197"/>
      <c r="D143" s="191"/>
      <c r="E143" s="191"/>
      <c r="F143" s="192"/>
      <c r="G143" s="216"/>
      <c r="H143" s="197"/>
      <c r="I143" s="192"/>
      <c r="K143" s="215"/>
      <c r="L143" s="92"/>
      <c r="M143" s="92"/>
      <c r="N143" s="92"/>
      <c r="O143" s="92"/>
      <c r="P143" s="92"/>
      <c r="Q143" s="92"/>
    </row>
    <row r="144" spans="1:17" ht="15.75" customHeight="1" x14ac:dyDescent="0.2">
      <c r="A144" s="188">
        <v>0.9375</v>
      </c>
      <c r="B144" s="189"/>
      <c r="C144" s="190"/>
      <c r="D144" s="191"/>
      <c r="E144" s="191"/>
      <c r="F144" s="192"/>
      <c r="G144" s="214"/>
      <c r="H144" s="190"/>
      <c r="I144" s="192"/>
      <c r="J144" s="92"/>
      <c r="K144" s="215"/>
      <c r="L144" s="92"/>
      <c r="M144" s="92"/>
      <c r="N144" s="92"/>
      <c r="O144" s="92"/>
      <c r="P144" s="92"/>
      <c r="Q144" s="92"/>
    </row>
    <row r="145" spans="1:17" ht="15.75" customHeight="1" x14ac:dyDescent="0.2">
      <c r="A145" s="194">
        <v>0.95833333333333304</v>
      </c>
      <c r="B145" s="189"/>
      <c r="C145" s="197"/>
      <c r="D145" s="191"/>
      <c r="E145" s="191"/>
      <c r="F145" s="192"/>
      <c r="G145" s="216"/>
      <c r="H145" s="197"/>
      <c r="I145" s="192"/>
      <c r="J145" s="92"/>
      <c r="K145" s="215"/>
      <c r="L145" s="92"/>
      <c r="M145" s="92"/>
      <c r="N145" s="92"/>
      <c r="O145" s="92"/>
      <c r="P145" s="92"/>
      <c r="Q145" s="92"/>
    </row>
    <row r="146" spans="1:17" ht="15.75" customHeight="1" x14ac:dyDescent="0.2">
      <c r="A146" s="188">
        <v>0.97916666666666696</v>
      </c>
      <c r="B146" s="189"/>
      <c r="C146" s="190"/>
      <c r="D146" s="191"/>
      <c r="E146" s="191"/>
      <c r="F146" s="192"/>
      <c r="G146" s="214"/>
      <c r="H146" s="190"/>
      <c r="I146" s="192"/>
      <c r="J146" s="92"/>
      <c r="K146" s="215"/>
      <c r="L146" s="92"/>
      <c r="M146" s="92"/>
      <c r="N146" s="92"/>
      <c r="O146" s="92"/>
      <c r="P146" s="92"/>
      <c r="Q146" s="92"/>
    </row>
    <row r="147" spans="1:17" ht="15.75" customHeight="1" x14ac:dyDescent="0.2">
      <c r="A147" s="194">
        <v>1</v>
      </c>
      <c r="B147" s="189"/>
      <c r="C147" s="197"/>
      <c r="D147" s="191"/>
      <c r="E147" s="191"/>
      <c r="F147" s="192"/>
      <c r="G147" s="216"/>
      <c r="H147" s="197"/>
      <c r="I147" s="192"/>
      <c r="J147" s="92"/>
      <c r="K147" s="241"/>
      <c r="L147" s="92"/>
      <c r="M147" s="92"/>
      <c r="N147" s="92"/>
      <c r="O147" s="92"/>
      <c r="P147" s="92"/>
      <c r="Q147" s="92"/>
    </row>
    <row r="148" spans="1:17" ht="15" customHeight="1" x14ac:dyDescent="0.2">
      <c r="A148" s="233"/>
      <c r="B148" s="225"/>
      <c r="C148" s="225"/>
      <c r="D148" s="225"/>
      <c r="E148" s="225"/>
      <c r="F148" s="225"/>
      <c r="G148" s="225"/>
      <c r="H148" s="225"/>
      <c r="I148" s="226"/>
      <c r="J148" s="92"/>
      <c r="K148" s="92"/>
      <c r="L148" s="92"/>
      <c r="M148" s="92"/>
      <c r="N148" s="92"/>
      <c r="O148" s="92"/>
      <c r="P148" s="92"/>
      <c r="Q148" s="92"/>
    </row>
    <row r="149" spans="1:17" ht="24" customHeight="1" x14ac:dyDescent="0.2">
      <c r="A149" s="175"/>
      <c r="B149" s="176"/>
      <c r="C149" s="175" t="s">
        <v>56</v>
      </c>
      <c r="D149" s="177"/>
      <c r="E149" s="177"/>
      <c r="F149" s="176"/>
      <c r="G149" s="208" t="s">
        <v>57</v>
      </c>
      <c r="H149" s="175" t="s">
        <v>50</v>
      </c>
      <c r="I149" s="176"/>
      <c r="J149" s="179"/>
      <c r="K149" s="179"/>
      <c r="L149" s="179"/>
      <c r="M149" s="179"/>
      <c r="N149" s="179"/>
      <c r="O149" s="179"/>
      <c r="P149" s="179"/>
      <c r="Q149" s="179"/>
    </row>
    <row r="150" spans="1:17" ht="15.75" customHeight="1" x14ac:dyDescent="0.2">
      <c r="A150" s="209">
        <v>0.27083333333333331</v>
      </c>
      <c r="B150" s="183"/>
      <c r="C150" s="201"/>
      <c r="D150" s="185"/>
      <c r="E150" s="185"/>
      <c r="F150" s="186"/>
      <c r="G150" s="210"/>
      <c r="H150" s="201"/>
      <c r="I150" s="186"/>
      <c r="J150" s="92"/>
      <c r="K150" s="92"/>
      <c r="L150" s="92"/>
      <c r="M150" s="92"/>
      <c r="N150" s="92"/>
      <c r="O150" s="92"/>
      <c r="P150" s="92"/>
      <c r="Q150" s="92"/>
    </row>
    <row r="151" spans="1:17" ht="15.75" customHeight="1" x14ac:dyDescent="0.2">
      <c r="A151" s="194">
        <v>0.29166666666666669</v>
      </c>
      <c r="B151" s="189"/>
      <c r="C151" s="197"/>
      <c r="D151" s="191"/>
      <c r="E151" s="191"/>
      <c r="F151" s="192"/>
      <c r="G151" s="212"/>
      <c r="H151" s="197"/>
      <c r="I151" s="192"/>
      <c r="J151" s="92"/>
      <c r="K151" s="92"/>
      <c r="L151" s="92"/>
      <c r="M151" s="92"/>
      <c r="N151" s="92"/>
      <c r="O151" s="92"/>
      <c r="P151" s="92"/>
      <c r="Q151" s="92"/>
    </row>
    <row r="152" spans="1:17" ht="15.75" customHeight="1" x14ac:dyDescent="0.2">
      <c r="A152" s="188">
        <v>0.3125</v>
      </c>
      <c r="B152" s="189"/>
      <c r="C152" s="190"/>
      <c r="D152" s="191"/>
      <c r="E152" s="191"/>
      <c r="F152" s="192"/>
      <c r="G152" s="214"/>
      <c r="H152" s="190"/>
      <c r="I152" s="192"/>
      <c r="J152" s="92"/>
      <c r="K152" s="92"/>
      <c r="L152" s="92"/>
      <c r="M152" s="92"/>
      <c r="N152" s="92"/>
      <c r="O152" s="92"/>
      <c r="P152" s="92"/>
      <c r="Q152" s="92"/>
    </row>
    <row r="153" spans="1:17" ht="15.75" customHeight="1" x14ac:dyDescent="0.2">
      <c r="A153" s="194">
        <v>0.33333333333333298</v>
      </c>
      <c r="B153" s="189"/>
      <c r="C153" s="197"/>
      <c r="D153" s="191"/>
      <c r="E153" s="191"/>
      <c r="F153" s="192"/>
      <c r="G153" s="216"/>
      <c r="H153" s="197"/>
      <c r="I153" s="192"/>
      <c r="J153" s="92"/>
      <c r="K153" s="92"/>
      <c r="L153" s="92"/>
      <c r="M153" s="92"/>
      <c r="N153" s="92"/>
      <c r="O153" s="92"/>
      <c r="P153" s="92"/>
      <c r="Q153" s="92"/>
    </row>
    <row r="154" spans="1:17" ht="15.75" customHeight="1" x14ac:dyDescent="0.2">
      <c r="A154" s="188">
        <v>0.35416666666666702</v>
      </c>
      <c r="B154" s="189"/>
      <c r="C154" s="190"/>
      <c r="D154" s="191"/>
      <c r="E154" s="191"/>
      <c r="F154" s="192"/>
      <c r="G154" s="214"/>
      <c r="H154" s="190"/>
      <c r="I154" s="192"/>
    </row>
    <row r="155" spans="1:17" ht="33" customHeight="1" x14ac:dyDescent="0.2">
      <c r="A155" s="194">
        <v>0.375</v>
      </c>
      <c r="B155" s="189"/>
      <c r="C155" s="195"/>
      <c r="D155" s="191"/>
      <c r="E155" s="191"/>
      <c r="F155" s="192"/>
      <c r="G155" s="212"/>
      <c r="H155" s="197"/>
      <c r="I155" s="192"/>
    </row>
    <row r="156" spans="1:17" ht="15.75" customHeight="1" x14ac:dyDescent="0.2">
      <c r="A156" s="188">
        <v>0.39583333333333298</v>
      </c>
      <c r="B156" s="189"/>
      <c r="C156" s="190"/>
      <c r="D156" s="191"/>
      <c r="E156" s="191"/>
      <c r="F156" s="192"/>
      <c r="G156" s="214"/>
      <c r="H156" s="190"/>
      <c r="I156" s="192"/>
    </row>
    <row r="157" spans="1:17" ht="15.75" customHeight="1" x14ac:dyDescent="0.2">
      <c r="A157" s="194">
        <v>0.41666666666666702</v>
      </c>
      <c r="B157" s="189"/>
      <c r="C157" s="197"/>
      <c r="D157" s="191"/>
      <c r="E157" s="191"/>
      <c r="F157" s="192"/>
      <c r="G157" s="216"/>
      <c r="H157" s="197"/>
      <c r="I157" s="192"/>
    </row>
    <row r="158" spans="1:17" ht="15.75" customHeight="1" x14ac:dyDescent="0.2">
      <c r="A158" s="188">
        <v>0.4375</v>
      </c>
      <c r="B158" s="189"/>
      <c r="C158" s="190"/>
      <c r="D158" s="191"/>
      <c r="E158" s="191"/>
      <c r="F158" s="192"/>
      <c r="G158" s="214"/>
      <c r="H158" s="190"/>
      <c r="I158" s="192"/>
    </row>
    <row r="159" spans="1:17" ht="15.75" customHeight="1" x14ac:dyDescent="0.2">
      <c r="A159" s="194">
        <v>0.45833333333333298</v>
      </c>
      <c r="B159" s="189"/>
      <c r="C159" s="197"/>
      <c r="D159" s="191"/>
      <c r="E159" s="191"/>
      <c r="F159" s="192"/>
      <c r="G159" s="212"/>
      <c r="H159" s="197"/>
      <c r="I159" s="192"/>
    </row>
    <row r="160" spans="1:17" ht="15.75" customHeight="1" x14ac:dyDescent="0.2">
      <c r="A160" s="188">
        <v>0.47916666666666702</v>
      </c>
      <c r="B160" s="189"/>
      <c r="C160" s="190"/>
      <c r="D160" s="191"/>
      <c r="E160" s="191"/>
      <c r="F160" s="192"/>
      <c r="G160" s="214"/>
      <c r="H160" s="190"/>
      <c r="I160" s="192"/>
    </row>
    <row r="161" spans="1:9" ht="15.75" customHeight="1" x14ac:dyDescent="0.2">
      <c r="A161" s="194">
        <v>0.5</v>
      </c>
      <c r="B161" s="189"/>
      <c r="C161" s="197"/>
      <c r="D161" s="191"/>
      <c r="E161" s="191"/>
      <c r="F161" s="192"/>
      <c r="G161" s="216"/>
      <c r="H161" s="197"/>
      <c r="I161" s="192"/>
    </row>
    <row r="162" spans="1:9" ht="15.75" customHeight="1" x14ac:dyDescent="0.2">
      <c r="A162" s="188">
        <v>0.52083333333333304</v>
      </c>
      <c r="B162" s="189"/>
      <c r="C162" s="190"/>
      <c r="D162" s="191"/>
      <c r="E162" s="191"/>
      <c r="F162" s="192"/>
      <c r="G162" s="214"/>
      <c r="H162" s="190"/>
      <c r="I162" s="192"/>
    </row>
    <row r="163" spans="1:9" ht="15.75" customHeight="1" x14ac:dyDescent="0.2">
      <c r="A163" s="194">
        <v>0.54166666666666696</v>
      </c>
      <c r="B163" s="189"/>
      <c r="C163" s="197"/>
      <c r="D163" s="191"/>
      <c r="E163" s="191"/>
      <c r="F163" s="192"/>
      <c r="G163" s="216"/>
      <c r="H163" s="197"/>
      <c r="I163" s="192"/>
    </row>
    <row r="164" spans="1:9" ht="15.75" customHeight="1" x14ac:dyDescent="0.2">
      <c r="A164" s="188">
        <v>0.5625</v>
      </c>
      <c r="B164" s="189"/>
      <c r="C164" s="190"/>
      <c r="D164" s="191"/>
      <c r="E164" s="191"/>
      <c r="F164" s="192"/>
      <c r="G164" s="214"/>
      <c r="H164" s="190"/>
      <c r="I164" s="192"/>
    </row>
    <row r="165" spans="1:9" ht="15.75" customHeight="1" x14ac:dyDescent="0.2">
      <c r="A165" s="194">
        <v>0.58333333333333304</v>
      </c>
      <c r="B165" s="189"/>
      <c r="C165" s="197"/>
      <c r="D165" s="191"/>
      <c r="E165" s="191"/>
      <c r="F165" s="192"/>
      <c r="G165" s="216"/>
      <c r="H165" s="197"/>
      <c r="I165" s="192"/>
    </row>
    <row r="166" spans="1:9" ht="15.75" customHeight="1" x14ac:dyDescent="0.2">
      <c r="A166" s="188">
        <v>0.60416666666666696</v>
      </c>
      <c r="B166" s="189"/>
      <c r="C166" s="190"/>
      <c r="D166" s="191"/>
      <c r="E166" s="191"/>
      <c r="F166" s="192"/>
      <c r="G166" s="214"/>
      <c r="H166" s="190"/>
      <c r="I166" s="192"/>
    </row>
    <row r="167" spans="1:9" ht="15.75" customHeight="1" x14ac:dyDescent="0.2">
      <c r="A167" s="194">
        <v>0.625</v>
      </c>
      <c r="B167" s="189"/>
      <c r="C167" s="197"/>
      <c r="D167" s="191"/>
      <c r="E167" s="191"/>
      <c r="F167" s="192"/>
      <c r="G167" s="216"/>
      <c r="H167" s="197"/>
      <c r="I167" s="192"/>
    </row>
    <row r="168" spans="1:9" ht="15.75" customHeight="1" x14ac:dyDescent="0.2">
      <c r="A168" s="188">
        <v>0.64583333333333304</v>
      </c>
      <c r="B168" s="189"/>
      <c r="C168" s="190"/>
      <c r="D168" s="191"/>
      <c r="E168" s="191"/>
      <c r="F168" s="192"/>
      <c r="G168" s="214"/>
      <c r="H168" s="190"/>
      <c r="I168" s="192"/>
    </row>
    <row r="169" spans="1:9" ht="15.75" customHeight="1" x14ac:dyDescent="0.2">
      <c r="A169" s="194">
        <v>0.66666666666666696</v>
      </c>
      <c r="B169" s="189"/>
      <c r="C169" s="197"/>
      <c r="D169" s="191"/>
      <c r="E169" s="191"/>
      <c r="F169" s="192"/>
      <c r="G169" s="216"/>
      <c r="H169" s="197"/>
      <c r="I169" s="192"/>
    </row>
    <row r="170" spans="1:9" ht="15.75" customHeight="1" x14ac:dyDescent="0.2">
      <c r="A170" s="188">
        <v>0.6875</v>
      </c>
      <c r="B170" s="189"/>
      <c r="C170" s="190"/>
      <c r="D170" s="191"/>
      <c r="E170" s="191"/>
      <c r="F170" s="192"/>
      <c r="G170" s="214"/>
      <c r="H170" s="190"/>
      <c r="I170" s="192"/>
    </row>
    <row r="171" spans="1:9" ht="15.75" customHeight="1" x14ac:dyDescent="0.2">
      <c r="A171" s="194">
        <v>0.70833333333333304</v>
      </c>
      <c r="B171" s="189"/>
      <c r="C171" s="197"/>
      <c r="D171" s="191"/>
      <c r="E171" s="191"/>
      <c r="F171" s="192"/>
      <c r="G171" s="216"/>
      <c r="H171" s="197"/>
      <c r="I171" s="192"/>
    </row>
    <row r="172" spans="1:9" ht="15.75" customHeight="1" x14ac:dyDescent="0.2">
      <c r="A172" s="188">
        <v>0.72916666666666596</v>
      </c>
      <c r="B172" s="189"/>
      <c r="C172" s="242"/>
      <c r="D172" s="191"/>
      <c r="E172" s="191"/>
      <c r="F172" s="192"/>
      <c r="G172" s="214"/>
      <c r="H172" s="190"/>
      <c r="I172" s="192"/>
    </row>
    <row r="173" spans="1:9" ht="15.75" customHeight="1" x14ac:dyDescent="0.2">
      <c r="A173" s="194">
        <v>0.749999999999999</v>
      </c>
      <c r="B173" s="189"/>
      <c r="C173" s="197"/>
      <c r="D173" s="191"/>
      <c r="E173" s="191"/>
      <c r="F173" s="192"/>
      <c r="G173" s="216"/>
      <c r="H173" s="197"/>
      <c r="I173" s="192"/>
    </row>
    <row r="174" spans="1:9" ht="15.75" customHeight="1" x14ac:dyDescent="0.2">
      <c r="A174" s="188">
        <v>0.77083333333333204</v>
      </c>
      <c r="B174" s="189"/>
      <c r="C174" s="190"/>
      <c r="D174" s="191"/>
      <c r="E174" s="191"/>
      <c r="F174" s="192"/>
      <c r="G174" s="214"/>
      <c r="H174" s="190"/>
      <c r="I174" s="192"/>
    </row>
    <row r="175" spans="1:9" ht="38.25" customHeight="1" x14ac:dyDescent="0.2">
      <c r="A175" s="194">
        <v>0.79166666666666496</v>
      </c>
      <c r="B175" s="189"/>
      <c r="C175" s="197"/>
      <c r="D175" s="191"/>
      <c r="E175" s="191"/>
      <c r="F175" s="192"/>
      <c r="G175" s="216"/>
      <c r="H175" s="195"/>
      <c r="I175" s="192"/>
    </row>
    <row r="176" spans="1:9" ht="15.75" customHeight="1" x14ac:dyDescent="0.2">
      <c r="A176" s="188">
        <v>0.812499999999998</v>
      </c>
      <c r="B176" s="189"/>
      <c r="C176" s="243"/>
      <c r="D176" s="225"/>
      <c r="E176" s="225"/>
      <c r="F176" s="226"/>
      <c r="G176" s="227"/>
      <c r="H176" s="228"/>
      <c r="I176" s="226"/>
    </row>
    <row r="177" spans="1:17" ht="15.75" customHeight="1" x14ac:dyDescent="0.2">
      <c r="A177" s="194">
        <v>0.83333333333333104</v>
      </c>
      <c r="B177" s="189"/>
      <c r="C177" s="229"/>
      <c r="D177" s="204"/>
      <c r="E177" s="204"/>
      <c r="F177" s="205"/>
      <c r="G177" s="230"/>
      <c r="H177" s="229"/>
      <c r="I177" s="205"/>
    </row>
    <row r="178" spans="1:17" ht="15.75" customHeight="1" x14ac:dyDescent="0.2">
      <c r="A178" s="188">
        <v>0.85416666666666397</v>
      </c>
      <c r="B178" s="189"/>
      <c r="C178" s="229"/>
      <c r="D178" s="204"/>
      <c r="E178" s="204"/>
      <c r="F178" s="205"/>
      <c r="G178" s="230"/>
      <c r="H178" s="229"/>
      <c r="I178" s="205"/>
    </row>
    <row r="179" spans="1:17" ht="15.75" customHeight="1" x14ac:dyDescent="0.2">
      <c r="A179" s="194">
        <v>0.874999999999997</v>
      </c>
      <c r="B179" s="189"/>
      <c r="C179" s="229"/>
      <c r="D179" s="204"/>
      <c r="E179" s="204"/>
      <c r="F179" s="205"/>
      <c r="G179" s="230"/>
      <c r="H179" s="229"/>
      <c r="I179" s="205"/>
    </row>
    <row r="180" spans="1:17" ht="15.75" customHeight="1" x14ac:dyDescent="0.2">
      <c r="A180" s="188">
        <v>0.89583333333333004</v>
      </c>
      <c r="B180" s="189"/>
      <c r="C180" s="229"/>
      <c r="D180" s="204"/>
      <c r="E180" s="204"/>
      <c r="F180" s="205"/>
      <c r="G180" s="230"/>
      <c r="H180" s="229"/>
      <c r="I180" s="205"/>
    </row>
    <row r="181" spans="1:17" ht="15.75" customHeight="1" x14ac:dyDescent="0.2">
      <c r="A181" s="194">
        <v>0.91666666666666297</v>
      </c>
      <c r="B181" s="189"/>
      <c r="C181" s="229"/>
      <c r="D181" s="204"/>
      <c r="E181" s="204"/>
      <c r="F181" s="205"/>
      <c r="G181" s="230"/>
      <c r="H181" s="229"/>
      <c r="I181" s="205"/>
    </row>
    <row r="182" spans="1:17" ht="15.75" customHeight="1" x14ac:dyDescent="0.2">
      <c r="A182" s="188">
        <v>0.937499999999996</v>
      </c>
      <c r="B182" s="189"/>
      <c r="C182" s="229"/>
      <c r="D182" s="204"/>
      <c r="E182" s="204"/>
      <c r="F182" s="205"/>
      <c r="G182" s="230"/>
      <c r="H182" s="229"/>
      <c r="I182" s="205"/>
    </row>
    <row r="183" spans="1:17" ht="15.75" customHeight="1" x14ac:dyDescent="0.2">
      <c r="A183" s="194">
        <v>0.95833333333332904</v>
      </c>
      <c r="B183" s="189"/>
      <c r="C183" s="229"/>
      <c r="D183" s="204"/>
      <c r="E183" s="204"/>
      <c r="F183" s="205"/>
      <c r="G183" s="230"/>
      <c r="H183" s="229"/>
      <c r="I183" s="205"/>
    </row>
    <row r="184" spans="1:17" ht="15.75" customHeight="1" x14ac:dyDescent="0.2">
      <c r="A184" s="188">
        <v>0.97916666666666197</v>
      </c>
      <c r="B184" s="189"/>
      <c r="C184" s="229"/>
      <c r="D184" s="204"/>
      <c r="E184" s="204"/>
      <c r="F184" s="205"/>
      <c r="G184" s="230"/>
      <c r="H184" s="229"/>
      <c r="I184" s="205"/>
    </row>
    <row r="185" spans="1:17" ht="15.75" customHeight="1" x14ac:dyDescent="0.2">
      <c r="A185" s="194">
        <v>0.999999999999995</v>
      </c>
      <c r="B185" s="189"/>
      <c r="C185" s="231"/>
      <c r="D185" s="185"/>
      <c r="E185" s="185"/>
      <c r="F185" s="186"/>
      <c r="G185" s="232"/>
      <c r="H185" s="231"/>
      <c r="I185" s="186"/>
    </row>
    <row r="186" spans="1:17" ht="12.75" customHeight="1" x14ac:dyDescent="0.2">
      <c r="A186" s="244"/>
      <c r="B186" s="204"/>
      <c r="C186" s="204"/>
      <c r="D186" s="204"/>
      <c r="E186" s="204"/>
      <c r="F186" s="204"/>
      <c r="G186" s="204"/>
      <c r="H186" s="204"/>
      <c r="I186" s="205"/>
    </row>
    <row r="187" spans="1:17" ht="24" customHeight="1" x14ac:dyDescent="0.2">
      <c r="A187" s="175"/>
      <c r="B187" s="176"/>
      <c r="C187" s="175" t="s">
        <v>56</v>
      </c>
      <c r="D187" s="177"/>
      <c r="E187" s="177"/>
      <c r="F187" s="176"/>
      <c r="G187" s="208" t="s">
        <v>57</v>
      </c>
      <c r="H187" s="175" t="s">
        <v>50</v>
      </c>
      <c r="I187" s="176"/>
      <c r="J187" s="180"/>
      <c r="K187" s="180"/>
      <c r="L187" s="180"/>
      <c r="M187" s="180"/>
      <c r="N187" s="180"/>
      <c r="O187" s="180"/>
      <c r="P187" s="180"/>
      <c r="Q187" s="180"/>
    </row>
    <row r="188" spans="1:17" ht="15.75" customHeight="1" x14ac:dyDescent="0.2">
      <c r="A188" s="209">
        <v>0.27083333333333331</v>
      </c>
      <c r="B188" s="183"/>
      <c r="C188" s="201"/>
      <c r="D188" s="185"/>
      <c r="E188" s="185"/>
      <c r="F188" s="186"/>
      <c r="G188" s="210"/>
      <c r="H188" s="201"/>
      <c r="I188" s="186"/>
    </row>
    <row r="189" spans="1:17" ht="15.75" customHeight="1" x14ac:dyDescent="0.2">
      <c r="A189" s="194">
        <v>0.29166666666666669</v>
      </c>
      <c r="B189" s="189"/>
      <c r="C189" s="197"/>
      <c r="D189" s="191"/>
      <c r="E189" s="191"/>
      <c r="F189" s="192"/>
      <c r="G189" s="212"/>
      <c r="H189" s="197"/>
      <c r="I189" s="192"/>
    </row>
    <row r="190" spans="1:17" ht="15.75" customHeight="1" x14ac:dyDescent="0.2">
      <c r="A190" s="188">
        <v>0.3125</v>
      </c>
      <c r="B190" s="189"/>
      <c r="C190" s="190"/>
      <c r="D190" s="191"/>
      <c r="E190" s="191"/>
      <c r="F190" s="192"/>
      <c r="G190" s="214"/>
      <c r="H190" s="190"/>
      <c r="I190" s="192"/>
    </row>
    <row r="191" spans="1:17" ht="15.75" customHeight="1" x14ac:dyDescent="0.2">
      <c r="A191" s="194">
        <v>0.33333333333333298</v>
      </c>
      <c r="B191" s="189"/>
      <c r="C191" s="197"/>
      <c r="D191" s="191"/>
      <c r="E191" s="191"/>
      <c r="F191" s="192"/>
      <c r="G191" s="216"/>
      <c r="H191" s="197"/>
      <c r="I191" s="192"/>
    </row>
    <row r="192" spans="1:17" ht="15.75" customHeight="1" x14ac:dyDescent="0.2">
      <c r="A192" s="188">
        <v>0.35416666666666702</v>
      </c>
      <c r="B192" s="189"/>
      <c r="C192" s="190"/>
      <c r="D192" s="191"/>
      <c r="E192" s="191"/>
      <c r="F192" s="192"/>
      <c r="G192" s="214"/>
      <c r="H192" s="190"/>
      <c r="I192" s="192"/>
    </row>
    <row r="193" spans="1:9" ht="15.75" customHeight="1" x14ac:dyDescent="0.2">
      <c r="A193" s="194">
        <v>0.375</v>
      </c>
      <c r="B193" s="189"/>
      <c r="C193" s="195"/>
      <c r="D193" s="191"/>
      <c r="E193" s="191"/>
      <c r="F193" s="192"/>
      <c r="G193" s="212"/>
      <c r="H193" s="197"/>
      <c r="I193" s="192"/>
    </row>
    <row r="194" spans="1:9" ht="15.75" customHeight="1" x14ac:dyDescent="0.2">
      <c r="A194" s="188">
        <v>0.39583333333333298</v>
      </c>
      <c r="B194" s="189"/>
      <c r="C194" s="190"/>
      <c r="D194" s="191"/>
      <c r="E194" s="191"/>
      <c r="F194" s="192"/>
      <c r="G194" s="220"/>
      <c r="H194" s="190"/>
      <c r="I194" s="192"/>
    </row>
    <row r="195" spans="1:9" ht="15.75" customHeight="1" x14ac:dyDescent="0.2">
      <c r="A195" s="194">
        <v>0.41666666666666702</v>
      </c>
      <c r="B195" s="189"/>
      <c r="C195" s="197"/>
      <c r="D195" s="191"/>
      <c r="E195" s="191"/>
      <c r="F195" s="192"/>
      <c r="G195" s="212"/>
      <c r="H195" s="197"/>
      <c r="I195" s="192"/>
    </row>
    <row r="196" spans="1:9" ht="15.75" customHeight="1" x14ac:dyDescent="0.2">
      <c r="A196" s="188">
        <v>0.4375</v>
      </c>
      <c r="B196" s="189"/>
      <c r="C196" s="190"/>
      <c r="D196" s="191"/>
      <c r="E196" s="191"/>
      <c r="F196" s="192"/>
      <c r="G196" s="220"/>
      <c r="H196" s="190"/>
      <c r="I196" s="192"/>
    </row>
    <row r="197" spans="1:9" ht="15.75" customHeight="1" x14ac:dyDescent="0.2">
      <c r="A197" s="194">
        <v>0.45833333333333298</v>
      </c>
      <c r="B197" s="189"/>
      <c r="C197" s="197"/>
      <c r="D197" s="191"/>
      <c r="E197" s="191"/>
      <c r="F197" s="192"/>
      <c r="G197" s="212"/>
      <c r="H197" s="197"/>
      <c r="I197" s="192"/>
    </row>
    <row r="198" spans="1:9" ht="15.75" customHeight="1" x14ac:dyDescent="0.2">
      <c r="A198" s="188">
        <v>0.47916666666666702</v>
      </c>
      <c r="B198" s="189"/>
      <c r="C198" s="190"/>
      <c r="D198" s="191"/>
      <c r="E198" s="191"/>
      <c r="F198" s="192"/>
      <c r="G198" s="214"/>
      <c r="H198" s="190"/>
      <c r="I198" s="192"/>
    </row>
    <row r="199" spans="1:9" ht="15.75" customHeight="1" x14ac:dyDescent="0.2">
      <c r="A199" s="194">
        <v>0.5</v>
      </c>
      <c r="B199" s="189"/>
      <c r="C199" s="197"/>
      <c r="D199" s="191"/>
      <c r="E199" s="191"/>
      <c r="F199" s="192"/>
      <c r="G199" s="216"/>
      <c r="H199" s="197"/>
      <c r="I199" s="192"/>
    </row>
    <row r="200" spans="1:9" ht="15.75" customHeight="1" x14ac:dyDescent="0.2">
      <c r="A200" s="188">
        <v>0.52083333333333304</v>
      </c>
      <c r="B200" s="189"/>
      <c r="C200" s="190"/>
      <c r="D200" s="191"/>
      <c r="E200" s="191"/>
      <c r="F200" s="192"/>
      <c r="G200" s="214"/>
      <c r="H200" s="190"/>
      <c r="I200" s="192"/>
    </row>
    <row r="201" spans="1:9" ht="15.75" customHeight="1" x14ac:dyDescent="0.2">
      <c r="A201" s="194">
        <v>0.54166666666666696</v>
      </c>
      <c r="B201" s="189"/>
      <c r="C201" s="197"/>
      <c r="D201" s="191"/>
      <c r="E201" s="191"/>
      <c r="F201" s="192"/>
      <c r="G201" s="216"/>
      <c r="H201" s="197"/>
      <c r="I201" s="192"/>
    </row>
    <row r="202" spans="1:9" ht="15.75" customHeight="1" x14ac:dyDescent="0.2">
      <c r="A202" s="188">
        <v>0.5625</v>
      </c>
      <c r="B202" s="189"/>
      <c r="C202" s="190"/>
      <c r="D202" s="191"/>
      <c r="E202" s="191"/>
      <c r="F202" s="192"/>
      <c r="G202" s="214"/>
      <c r="H202" s="190"/>
      <c r="I202" s="192"/>
    </row>
    <row r="203" spans="1:9" ht="15.75" customHeight="1" x14ac:dyDescent="0.2">
      <c r="A203" s="194">
        <v>0.58333333333333304</v>
      </c>
      <c r="B203" s="189"/>
      <c r="C203" s="197"/>
      <c r="D203" s="191"/>
      <c r="E203" s="191"/>
      <c r="F203" s="192"/>
      <c r="G203" s="216"/>
      <c r="H203" s="197"/>
      <c r="I203" s="192"/>
    </row>
    <row r="204" spans="1:9" ht="15.75" customHeight="1" x14ac:dyDescent="0.2">
      <c r="A204" s="188">
        <v>0.60416666666666696</v>
      </c>
      <c r="B204" s="189"/>
      <c r="C204" s="190"/>
      <c r="D204" s="191"/>
      <c r="E204" s="191"/>
      <c r="F204" s="192"/>
      <c r="G204" s="214"/>
      <c r="H204" s="190"/>
      <c r="I204" s="192"/>
    </row>
    <row r="205" spans="1:9" ht="15.75" customHeight="1" x14ac:dyDescent="0.2">
      <c r="A205" s="194">
        <v>0.625</v>
      </c>
      <c r="B205" s="189"/>
      <c r="C205" s="197"/>
      <c r="D205" s="191"/>
      <c r="E205" s="191"/>
      <c r="F205" s="192"/>
      <c r="G205" s="216"/>
      <c r="H205" s="197"/>
      <c r="I205" s="192"/>
    </row>
    <row r="206" spans="1:9" ht="15.75" customHeight="1" x14ac:dyDescent="0.2">
      <c r="A206" s="188">
        <v>0.64583333333333304</v>
      </c>
      <c r="B206" s="189"/>
      <c r="C206" s="190"/>
      <c r="D206" s="191"/>
      <c r="E206" s="191"/>
      <c r="F206" s="192"/>
      <c r="G206" s="214"/>
      <c r="H206" s="190"/>
      <c r="I206" s="192"/>
    </row>
    <row r="207" spans="1:9" ht="15.75" customHeight="1" x14ac:dyDescent="0.2">
      <c r="A207" s="194">
        <v>0.66666666666666696</v>
      </c>
      <c r="B207" s="189"/>
      <c r="C207" s="245"/>
      <c r="D207" s="191"/>
      <c r="E207" s="191"/>
      <c r="F207" s="192"/>
      <c r="G207" s="216"/>
      <c r="H207" s="197"/>
      <c r="I207" s="192"/>
    </row>
    <row r="208" spans="1:9" ht="15.75" customHeight="1" x14ac:dyDescent="0.2">
      <c r="A208" s="188">
        <v>0.6875</v>
      </c>
      <c r="B208" s="189"/>
      <c r="C208" s="190"/>
      <c r="D208" s="191"/>
      <c r="E208" s="191"/>
      <c r="F208" s="192"/>
      <c r="G208" s="214"/>
      <c r="H208" s="190"/>
      <c r="I208" s="192"/>
    </row>
    <row r="209" spans="1:9" ht="15.75" customHeight="1" x14ac:dyDescent="0.2">
      <c r="A209" s="194">
        <v>0.70833333333333304</v>
      </c>
      <c r="B209" s="189"/>
      <c r="C209" s="197"/>
      <c r="D209" s="191"/>
      <c r="E209" s="191"/>
      <c r="F209" s="192"/>
      <c r="G209" s="216"/>
      <c r="H209" s="197"/>
      <c r="I209" s="192"/>
    </row>
    <row r="210" spans="1:9" ht="15.75" customHeight="1" x14ac:dyDescent="0.2">
      <c r="A210" s="188">
        <v>0.72916666666666596</v>
      </c>
      <c r="B210" s="189"/>
      <c r="C210" s="190"/>
      <c r="D210" s="191"/>
      <c r="E210" s="191"/>
      <c r="F210" s="192"/>
      <c r="G210" s="214"/>
      <c r="H210" s="190"/>
      <c r="I210" s="192"/>
    </row>
    <row r="211" spans="1:9" ht="15.75" customHeight="1" x14ac:dyDescent="0.2">
      <c r="A211" s="194">
        <v>0.749999999999999</v>
      </c>
      <c r="B211" s="189"/>
      <c r="C211" s="197"/>
      <c r="D211" s="191"/>
      <c r="E211" s="191"/>
      <c r="F211" s="192"/>
      <c r="G211" s="216"/>
      <c r="H211" s="197"/>
      <c r="I211" s="192"/>
    </row>
    <row r="212" spans="1:9" ht="15.75" customHeight="1" x14ac:dyDescent="0.2">
      <c r="A212" s="188">
        <v>0.77083333333333204</v>
      </c>
      <c r="B212" s="189"/>
      <c r="C212" s="190"/>
      <c r="D212" s="191"/>
      <c r="E212" s="191"/>
      <c r="F212" s="192"/>
      <c r="G212" s="214"/>
      <c r="H212" s="190"/>
      <c r="I212" s="192"/>
    </row>
    <row r="213" spans="1:9" ht="15.75" customHeight="1" x14ac:dyDescent="0.2">
      <c r="A213" s="194">
        <v>0.79166666666666496</v>
      </c>
      <c r="B213" s="189"/>
      <c r="C213" s="197"/>
      <c r="D213" s="191"/>
      <c r="E213" s="191"/>
      <c r="F213" s="192"/>
      <c r="G213" s="216"/>
      <c r="H213" s="197"/>
      <c r="I213" s="192"/>
    </row>
    <row r="214" spans="1:9" ht="15.75" customHeight="1" x14ac:dyDescent="0.2">
      <c r="A214" s="188">
        <v>0.812499999999998</v>
      </c>
      <c r="B214" s="189"/>
      <c r="C214" s="190"/>
      <c r="D214" s="191"/>
      <c r="E214" s="191"/>
      <c r="F214" s="192"/>
      <c r="G214" s="214"/>
      <c r="H214" s="190"/>
      <c r="I214" s="192"/>
    </row>
    <row r="215" spans="1:9" ht="15.75" customHeight="1" x14ac:dyDescent="0.2">
      <c r="A215" s="194">
        <v>0.83333333333333104</v>
      </c>
      <c r="B215" s="189"/>
      <c r="C215" s="197"/>
      <c r="D215" s="191"/>
      <c r="E215" s="191"/>
      <c r="F215" s="192"/>
      <c r="G215" s="216"/>
      <c r="H215" s="197"/>
      <c r="I215" s="192"/>
    </row>
    <row r="216" spans="1:9" ht="15.75" customHeight="1" x14ac:dyDescent="0.2">
      <c r="A216" s="188">
        <v>0.85416666666666397</v>
      </c>
      <c r="B216" s="189"/>
      <c r="C216" s="190"/>
      <c r="D216" s="191"/>
      <c r="E216" s="191"/>
      <c r="F216" s="192"/>
      <c r="G216" s="214"/>
      <c r="H216" s="190"/>
      <c r="I216" s="192"/>
    </row>
    <row r="217" spans="1:9" ht="15.75" customHeight="1" x14ac:dyDescent="0.2">
      <c r="A217" s="194">
        <v>0.874999999999997</v>
      </c>
      <c r="B217" s="189"/>
      <c r="C217" s="197"/>
      <c r="D217" s="191"/>
      <c r="E217" s="191"/>
      <c r="F217" s="192"/>
      <c r="G217" s="216"/>
      <c r="H217" s="197"/>
      <c r="I217" s="192"/>
    </row>
    <row r="218" spans="1:9" ht="15.75" customHeight="1" x14ac:dyDescent="0.2">
      <c r="A218" s="188">
        <v>0.89583333333333004</v>
      </c>
      <c r="B218" s="189"/>
      <c r="C218" s="190"/>
      <c r="D218" s="191"/>
      <c r="E218" s="191"/>
      <c r="F218" s="192"/>
      <c r="G218" s="214"/>
      <c r="H218" s="190"/>
      <c r="I218" s="192"/>
    </row>
    <row r="219" spans="1:9" ht="15.75" customHeight="1" x14ac:dyDescent="0.2">
      <c r="A219" s="194">
        <v>0.91666666666666297</v>
      </c>
      <c r="B219" s="189"/>
      <c r="C219" s="197"/>
      <c r="D219" s="191"/>
      <c r="E219" s="191"/>
      <c r="F219" s="192"/>
      <c r="G219" s="216"/>
      <c r="H219" s="197"/>
      <c r="I219" s="192"/>
    </row>
    <row r="220" spans="1:9" ht="15.75" customHeight="1" x14ac:dyDescent="0.2">
      <c r="A220" s="188">
        <v>0.937499999999996</v>
      </c>
      <c r="B220" s="189"/>
      <c r="C220" s="190"/>
      <c r="D220" s="191"/>
      <c r="E220" s="191"/>
      <c r="F220" s="192"/>
      <c r="G220" s="214"/>
      <c r="H220" s="190"/>
      <c r="I220" s="192"/>
    </row>
    <row r="221" spans="1:9" ht="15.75" customHeight="1" x14ac:dyDescent="0.2">
      <c r="A221" s="194">
        <v>0.95833333333332904</v>
      </c>
      <c r="B221" s="189"/>
      <c r="C221" s="197"/>
      <c r="D221" s="191"/>
      <c r="E221" s="191"/>
      <c r="F221" s="192"/>
      <c r="G221" s="216"/>
      <c r="H221" s="197"/>
      <c r="I221" s="192"/>
    </row>
    <row r="222" spans="1:9" ht="15.75" customHeight="1" x14ac:dyDescent="0.2">
      <c r="A222" s="188">
        <v>0.97916666666666197</v>
      </c>
      <c r="B222" s="189"/>
      <c r="C222" s="190"/>
      <c r="D222" s="191"/>
      <c r="E222" s="191"/>
      <c r="F222" s="192"/>
      <c r="G222" s="214"/>
      <c r="H222" s="190"/>
      <c r="I222" s="192"/>
    </row>
    <row r="223" spans="1:9" ht="15.75" customHeight="1" x14ac:dyDescent="0.2">
      <c r="A223" s="246">
        <v>0</v>
      </c>
      <c r="B223" s="247"/>
      <c r="C223" s="228"/>
      <c r="D223" s="225"/>
      <c r="E223" s="225"/>
      <c r="F223" s="226"/>
      <c r="G223" s="248"/>
      <c r="H223" s="228"/>
      <c r="I223" s="226"/>
    </row>
    <row r="224" spans="1:9" ht="12.75" customHeight="1" x14ac:dyDescent="0.2">
      <c r="A224" s="249"/>
      <c r="B224" s="166"/>
      <c r="C224" s="168"/>
      <c r="D224" s="168"/>
      <c r="E224" s="168"/>
      <c r="F224" s="168"/>
      <c r="G224" s="168"/>
      <c r="H224" s="168"/>
      <c r="I224" s="168"/>
    </row>
    <row r="225" spans="1:9" ht="12.75" customHeight="1" x14ac:dyDescent="0.2">
      <c r="A225" s="249"/>
      <c r="B225" s="166"/>
      <c r="C225" s="168"/>
      <c r="D225" s="168"/>
      <c r="E225" s="168"/>
      <c r="F225" s="168"/>
      <c r="G225" s="168"/>
      <c r="H225" s="168"/>
      <c r="I225" s="168"/>
    </row>
    <row r="226" spans="1:9" ht="12.75" customHeight="1" x14ac:dyDescent="0.2">
      <c r="A226" s="249"/>
      <c r="B226" s="166"/>
      <c r="C226" s="168"/>
      <c r="D226" s="168"/>
      <c r="E226" s="168"/>
      <c r="F226" s="168"/>
      <c r="G226" s="168"/>
      <c r="H226" s="168"/>
      <c r="I226" s="168"/>
    </row>
    <row r="227" spans="1:9" ht="12.75" customHeight="1" x14ac:dyDescent="0.2">
      <c r="A227" s="249"/>
      <c r="B227" s="166"/>
      <c r="C227" s="168"/>
      <c r="D227" s="168"/>
      <c r="E227" s="168"/>
      <c r="F227" s="168"/>
      <c r="G227" s="168"/>
      <c r="H227" s="168"/>
      <c r="I227" s="168"/>
    </row>
    <row r="228" spans="1:9" ht="12.75" customHeight="1" x14ac:dyDescent="0.2">
      <c r="A228" s="249"/>
      <c r="B228" s="166"/>
      <c r="C228" s="168"/>
      <c r="D228" s="168"/>
      <c r="E228" s="168"/>
      <c r="F228" s="168"/>
      <c r="G228" s="168"/>
      <c r="H228" s="168"/>
      <c r="I228" s="168"/>
    </row>
    <row r="229" spans="1:9" ht="12.75" customHeight="1" x14ac:dyDescent="0.2">
      <c r="A229" s="249"/>
      <c r="B229" s="166"/>
      <c r="C229" s="168"/>
      <c r="D229" s="168"/>
      <c r="E229" s="168"/>
      <c r="F229" s="168"/>
      <c r="G229" s="168"/>
      <c r="H229" s="168"/>
      <c r="I229" s="168"/>
    </row>
    <row r="230" spans="1:9" ht="12.75" customHeight="1" x14ac:dyDescent="0.2">
      <c r="A230" s="249"/>
      <c r="B230" s="166"/>
      <c r="C230" s="168"/>
      <c r="D230" s="168"/>
      <c r="E230" s="168"/>
      <c r="F230" s="168"/>
      <c r="G230" s="168"/>
      <c r="H230" s="168"/>
      <c r="I230" s="168"/>
    </row>
    <row r="231" spans="1:9" ht="12.75" customHeight="1" x14ac:dyDescent="0.2">
      <c r="A231" s="249"/>
      <c r="B231" s="166"/>
      <c r="C231" s="168"/>
      <c r="D231" s="168"/>
      <c r="E231" s="168"/>
      <c r="F231" s="168"/>
      <c r="G231" s="168"/>
      <c r="H231" s="168"/>
      <c r="I231" s="168"/>
    </row>
    <row r="232" spans="1:9" ht="12.75" customHeight="1" x14ac:dyDescent="0.2">
      <c r="A232" s="249"/>
      <c r="B232" s="166"/>
      <c r="C232" s="168"/>
      <c r="D232" s="168"/>
      <c r="E232" s="168"/>
      <c r="F232" s="168"/>
      <c r="G232" s="168"/>
      <c r="H232" s="168"/>
      <c r="I232" s="168"/>
    </row>
    <row r="233" spans="1:9" ht="12.75" customHeight="1" x14ac:dyDescent="0.2">
      <c r="A233" s="249"/>
      <c r="B233" s="166"/>
      <c r="C233" s="168"/>
      <c r="D233" s="168"/>
      <c r="E233" s="168"/>
      <c r="F233" s="168"/>
      <c r="G233" s="168"/>
      <c r="H233" s="168"/>
      <c r="I233" s="168"/>
    </row>
    <row r="234" spans="1:9" ht="12.75" customHeight="1" x14ac:dyDescent="0.2">
      <c r="A234" s="249"/>
      <c r="B234" s="166"/>
      <c r="C234" s="168"/>
      <c r="D234" s="168"/>
      <c r="E234" s="168"/>
      <c r="F234" s="168"/>
      <c r="G234" s="168"/>
      <c r="H234" s="168"/>
      <c r="I234" s="168"/>
    </row>
    <row r="235" spans="1:9" ht="12.75" customHeight="1" x14ac:dyDescent="0.2">
      <c r="A235" s="249"/>
      <c r="B235" s="166"/>
      <c r="C235" s="168"/>
      <c r="D235" s="168"/>
      <c r="E235" s="168"/>
      <c r="F235" s="168"/>
      <c r="G235" s="168"/>
      <c r="H235" s="168"/>
      <c r="I235" s="168"/>
    </row>
    <row r="236" spans="1:9" ht="12.75" customHeight="1" x14ac:dyDescent="0.2">
      <c r="A236" s="249"/>
      <c r="B236" s="166"/>
      <c r="C236" s="168"/>
      <c r="D236" s="168"/>
      <c r="E236" s="168"/>
      <c r="F236" s="168"/>
      <c r="G236" s="168"/>
      <c r="H236" s="168"/>
      <c r="I236" s="168"/>
    </row>
    <row r="237" spans="1:9" ht="12.75" customHeight="1" x14ac:dyDescent="0.2">
      <c r="A237" s="249"/>
      <c r="B237" s="166"/>
      <c r="C237" s="168"/>
      <c r="D237" s="168"/>
      <c r="E237" s="168"/>
      <c r="F237" s="168"/>
      <c r="G237" s="168"/>
      <c r="H237" s="168"/>
      <c r="I237" s="168"/>
    </row>
    <row r="238" spans="1:9" ht="12.75" customHeight="1" x14ac:dyDescent="0.2">
      <c r="A238" s="249"/>
      <c r="B238" s="166"/>
      <c r="C238" s="168"/>
      <c r="D238" s="168"/>
      <c r="E238" s="168"/>
      <c r="F238" s="168"/>
      <c r="G238" s="168"/>
      <c r="H238" s="168"/>
      <c r="I238" s="168"/>
    </row>
    <row r="239" spans="1:9" ht="12.75" customHeight="1" x14ac:dyDescent="0.2">
      <c r="A239" s="249"/>
      <c r="B239" s="166"/>
      <c r="C239" s="168"/>
      <c r="D239" s="168"/>
      <c r="E239" s="168"/>
      <c r="F239" s="168"/>
      <c r="G239" s="168"/>
      <c r="H239" s="168"/>
      <c r="I239" s="168"/>
    </row>
    <row r="240" spans="1:9" ht="12.75" customHeight="1" x14ac:dyDescent="0.2">
      <c r="A240" s="249"/>
      <c r="B240" s="166"/>
      <c r="C240" s="168"/>
      <c r="D240" s="168"/>
      <c r="E240" s="168"/>
      <c r="F240" s="168"/>
      <c r="G240" s="168"/>
      <c r="H240" s="168"/>
      <c r="I240" s="168"/>
    </row>
    <row r="241" spans="1:9" ht="12.75" customHeight="1" x14ac:dyDescent="0.2">
      <c r="A241" s="249"/>
      <c r="B241" s="166"/>
      <c r="C241" s="168"/>
      <c r="D241" s="168"/>
      <c r="E241" s="168"/>
      <c r="F241" s="168"/>
      <c r="G241" s="168"/>
      <c r="H241" s="168"/>
      <c r="I241" s="168"/>
    </row>
    <row r="242" spans="1:9" ht="12.75" customHeight="1" x14ac:dyDescent="0.2">
      <c r="A242" s="249"/>
      <c r="B242" s="166"/>
      <c r="C242" s="168"/>
      <c r="D242" s="168"/>
      <c r="E242" s="168"/>
      <c r="F242" s="168"/>
      <c r="G242" s="168"/>
      <c r="H242" s="168"/>
      <c r="I242" s="168"/>
    </row>
    <row r="243" spans="1:9" ht="12.75" customHeight="1" x14ac:dyDescent="0.2">
      <c r="A243" s="249"/>
      <c r="B243" s="166"/>
      <c r="C243" s="168"/>
      <c r="D243" s="168"/>
      <c r="E243" s="168"/>
      <c r="F243" s="168"/>
      <c r="G243" s="168"/>
      <c r="H243" s="168"/>
      <c r="I243" s="168"/>
    </row>
    <row r="244" spans="1:9" ht="12.75" customHeight="1" x14ac:dyDescent="0.2">
      <c r="A244" s="249"/>
      <c r="B244" s="166"/>
      <c r="C244" s="168"/>
      <c r="D244" s="168"/>
      <c r="E244" s="168"/>
      <c r="F244" s="168"/>
      <c r="G244" s="168"/>
      <c r="H244" s="168"/>
      <c r="I244" s="168"/>
    </row>
    <row r="245" spans="1:9" ht="12.75" customHeight="1" x14ac:dyDescent="0.2">
      <c r="A245" s="249"/>
      <c r="B245" s="166"/>
      <c r="C245" s="168"/>
      <c r="D245" s="168"/>
      <c r="E245" s="168"/>
      <c r="F245" s="168"/>
      <c r="G245" s="168"/>
      <c r="H245" s="168"/>
      <c r="I245" s="168"/>
    </row>
    <row r="246" spans="1:9" ht="12.75" customHeight="1" x14ac:dyDescent="0.2">
      <c r="A246" s="249"/>
      <c r="B246" s="166"/>
      <c r="C246" s="168"/>
      <c r="D246" s="168"/>
      <c r="E246" s="168"/>
      <c r="F246" s="168"/>
      <c r="G246" s="168"/>
      <c r="H246" s="168"/>
      <c r="I246" s="168"/>
    </row>
    <row r="247" spans="1:9" ht="12.75" customHeight="1" x14ac:dyDescent="0.2">
      <c r="A247" s="249"/>
      <c r="B247" s="166"/>
      <c r="C247" s="168"/>
      <c r="D247" s="168"/>
      <c r="E247" s="168"/>
      <c r="F247" s="168"/>
      <c r="G247" s="168"/>
      <c r="H247" s="168"/>
      <c r="I247" s="168"/>
    </row>
    <row r="248" spans="1:9" ht="12.75" customHeight="1" x14ac:dyDescent="0.2">
      <c r="A248" s="249"/>
      <c r="B248" s="166"/>
      <c r="C248" s="168"/>
      <c r="D248" s="168"/>
      <c r="E248" s="168"/>
      <c r="F248" s="168"/>
      <c r="G248" s="168"/>
      <c r="H248" s="168"/>
      <c r="I248" s="168"/>
    </row>
    <row r="249" spans="1:9" ht="12.75" customHeight="1" x14ac:dyDescent="0.2">
      <c r="A249" s="249"/>
      <c r="B249" s="166"/>
      <c r="C249" s="168"/>
      <c r="D249" s="168"/>
      <c r="E249" s="168"/>
      <c r="F249" s="168"/>
      <c r="G249" s="168"/>
      <c r="H249" s="168"/>
      <c r="I249" s="168"/>
    </row>
    <row r="250" spans="1:9" ht="12.75" customHeight="1" x14ac:dyDescent="0.2">
      <c r="A250" s="249"/>
      <c r="B250" s="166"/>
      <c r="C250" s="168"/>
      <c r="D250" s="168"/>
      <c r="E250" s="168"/>
      <c r="F250" s="168"/>
      <c r="G250" s="168"/>
      <c r="H250" s="168"/>
      <c r="I250" s="168"/>
    </row>
    <row r="251" spans="1:9" ht="12.75" customHeight="1" x14ac:dyDescent="0.2">
      <c r="A251" s="249"/>
      <c r="B251" s="166"/>
      <c r="C251" s="168"/>
      <c r="D251" s="168"/>
      <c r="E251" s="168"/>
      <c r="F251" s="168"/>
      <c r="G251" s="168"/>
      <c r="H251" s="168"/>
      <c r="I251" s="168"/>
    </row>
    <row r="252" spans="1:9" ht="12.75" customHeight="1" x14ac:dyDescent="0.2">
      <c r="A252" s="249"/>
      <c r="B252" s="166"/>
      <c r="C252" s="168"/>
      <c r="D252" s="168"/>
      <c r="E252" s="168"/>
      <c r="F252" s="168"/>
      <c r="G252" s="168"/>
      <c r="H252" s="168"/>
      <c r="I252" s="168"/>
    </row>
    <row r="253" spans="1:9" ht="12.75" customHeight="1" x14ac:dyDescent="0.2">
      <c r="A253" s="249"/>
      <c r="B253" s="166"/>
      <c r="C253" s="168"/>
      <c r="D253" s="168"/>
      <c r="E253" s="168"/>
      <c r="F253" s="168"/>
      <c r="G253" s="168"/>
      <c r="H253" s="168"/>
      <c r="I253" s="168"/>
    </row>
    <row r="254" spans="1:9" ht="12.75" customHeight="1" x14ac:dyDescent="0.2">
      <c r="A254" s="249"/>
      <c r="B254" s="166"/>
      <c r="C254" s="168"/>
      <c r="D254" s="168"/>
      <c r="E254" s="168"/>
      <c r="F254" s="168"/>
      <c r="G254" s="168"/>
      <c r="H254" s="168"/>
      <c r="I254" s="168"/>
    </row>
    <row r="255" spans="1:9" ht="12.75" customHeight="1" x14ac:dyDescent="0.2">
      <c r="A255" s="249"/>
      <c r="B255" s="166"/>
      <c r="C255" s="168"/>
      <c r="D255" s="168"/>
      <c r="E255" s="168"/>
      <c r="F255" s="168"/>
      <c r="G255" s="168"/>
      <c r="H255" s="168"/>
      <c r="I255" s="168"/>
    </row>
    <row r="256" spans="1:9" ht="12.75" customHeight="1" x14ac:dyDescent="0.2">
      <c r="A256" s="249"/>
      <c r="B256" s="166"/>
      <c r="C256" s="168"/>
      <c r="D256" s="168"/>
      <c r="E256" s="168"/>
      <c r="F256" s="168"/>
      <c r="G256" s="168"/>
      <c r="H256" s="168"/>
      <c r="I256" s="168"/>
    </row>
    <row r="257" spans="1:9" ht="12.75" customHeight="1" x14ac:dyDescent="0.2">
      <c r="A257" s="249"/>
      <c r="B257" s="166"/>
      <c r="C257" s="168"/>
      <c r="D257" s="168"/>
      <c r="E257" s="168"/>
      <c r="F257" s="168"/>
      <c r="G257" s="168"/>
      <c r="H257" s="168"/>
      <c r="I257" s="168"/>
    </row>
    <row r="258" spans="1:9" ht="12.75" customHeight="1" x14ac:dyDescent="0.2">
      <c r="A258" s="249"/>
      <c r="B258" s="166"/>
      <c r="C258" s="168"/>
      <c r="D258" s="168"/>
      <c r="E258" s="168"/>
      <c r="F258" s="168"/>
      <c r="G258" s="168"/>
      <c r="H258" s="168"/>
      <c r="I258" s="168"/>
    </row>
    <row r="259" spans="1:9" ht="12.75" customHeight="1" x14ac:dyDescent="0.2">
      <c r="A259" s="249"/>
      <c r="B259" s="166"/>
      <c r="C259" s="168"/>
      <c r="D259" s="168"/>
      <c r="E259" s="168"/>
      <c r="F259" s="168"/>
      <c r="G259" s="168"/>
      <c r="H259" s="168"/>
      <c r="I259" s="168"/>
    </row>
    <row r="260" spans="1:9" ht="12.75" customHeight="1" x14ac:dyDescent="0.2">
      <c r="A260" s="249"/>
      <c r="B260" s="166"/>
      <c r="C260" s="168"/>
      <c r="D260" s="168"/>
      <c r="E260" s="168"/>
      <c r="F260" s="168"/>
      <c r="G260" s="168"/>
      <c r="H260" s="168"/>
      <c r="I260" s="168"/>
    </row>
    <row r="261" spans="1:9" ht="12.75" customHeight="1" x14ac:dyDescent="0.2">
      <c r="A261" s="249"/>
      <c r="B261" s="166"/>
      <c r="C261" s="168"/>
      <c r="D261" s="168"/>
      <c r="E261" s="168"/>
      <c r="F261" s="168"/>
      <c r="G261" s="168"/>
      <c r="H261" s="168"/>
      <c r="I261" s="168"/>
    </row>
    <row r="262" spans="1:9" ht="12.75" customHeight="1" x14ac:dyDescent="0.2">
      <c r="A262" s="249"/>
      <c r="B262" s="166"/>
      <c r="C262" s="168"/>
      <c r="D262" s="168"/>
      <c r="E262" s="168"/>
      <c r="F262" s="168"/>
      <c r="G262" s="168"/>
      <c r="H262" s="168"/>
      <c r="I262" s="168"/>
    </row>
    <row r="263" spans="1:9" ht="12.75" customHeight="1" x14ac:dyDescent="0.2">
      <c r="A263" s="249"/>
      <c r="B263" s="166"/>
      <c r="C263" s="168"/>
      <c r="D263" s="168"/>
      <c r="E263" s="168"/>
      <c r="F263" s="168"/>
      <c r="G263" s="168"/>
      <c r="H263" s="168"/>
      <c r="I263" s="168"/>
    </row>
    <row r="264" spans="1:9" ht="12.75" customHeight="1" x14ac:dyDescent="0.2">
      <c r="A264" s="249"/>
      <c r="B264" s="166"/>
      <c r="C264" s="168"/>
      <c r="D264" s="168"/>
      <c r="E264" s="168"/>
      <c r="F264" s="168"/>
      <c r="G264" s="168"/>
      <c r="H264" s="168"/>
      <c r="I264" s="168"/>
    </row>
    <row r="265" spans="1:9" ht="12.75" customHeight="1" x14ac:dyDescent="0.2">
      <c r="A265" s="249"/>
      <c r="B265" s="166"/>
      <c r="C265" s="168"/>
      <c r="D265" s="168"/>
      <c r="E265" s="168"/>
      <c r="F265" s="168"/>
      <c r="G265" s="168"/>
      <c r="H265" s="168"/>
      <c r="I265" s="168"/>
    </row>
    <row r="266" spans="1:9" ht="12.75" customHeight="1" x14ac:dyDescent="0.2">
      <c r="A266" s="249"/>
      <c r="B266" s="166"/>
      <c r="C266" s="168"/>
      <c r="D266" s="168"/>
      <c r="E266" s="168"/>
      <c r="F266" s="168"/>
      <c r="G266" s="168"/>
      <c r="H266" s="168"/>
      <c r="I266" s="168"/>
    </row>
    <row r="267" spans="1:9" ht="12.75" customHeight="1" x14ac:dyDescent="0.2">
      <c r="A267" s="249"/>
      <c r="B267" s="166"/>
      <c r="C267" s="168"/>
      <c r="D267" s="168"/>
      <c r="E267" s="168"/>
      <c r="F267" s="168"/>
      <c r="G267" s="168"/>
      <c r="H267" s="168"/>
      <c r="I267" s="168"/>
    </row>
    <row r="268" spans="1:9" ht="12.75" customHeight="1" x14ac:dyDescent="0.2">
      <c r="A268" s="249"/>
      <c r="B268" s="166"/>
      <c r="C268" s="168"/>
      <c r="D268" s="168"/>
      <c r="E268" s="168"/>
      <c r="F268" s="168"/>
      <c r="G268" s="168"/>
      <c r="H268" s="168"/>
      <c r="I268" s="168"/>
    </row>
    <row r="269" spans="1:9" ht="12.75" customHeight="1" x14ac:dyDescent="0.2">
      <c r="A269" s="249"/>
      <c r="B269" s="166"/>
      <c r="C269" s="168"/>
      <c r="D269" s="168"/>
      <c r="E269" s="168"/>
      <c r="F269" s="168"/>
      <c r="G269" s="168"/>
      <c r="H269" s="168"/>
      <c r="I269" s="168"/>
    </row>
    <row r="270" spans="1:9" ht="12.75" customHeight="1" x14ac:dyDescent="0.2">
      <c r="A270" s="249"/>
      <c r="B270" s="166"/>
      <c r="C270" s="168"/>
      <c r="D270" s="168"/>
      <c r="E270" s="168"/>
      <c r="F270" s="168"/>
      <c r="G270" s="168"/>
      <c r="H270" s="168"/>
      <c r="I270" s="168"/>
    </row>
    <row r="271" spans="1:9" ht="12.75" customHeight="1" x14ac:dyDescent="0.2">
      <c r="A271" s="249"/>
      <c r="B271" s="166"/>
      <c r="C271" s="168"/>
      <c r="D271" s="168"/>
      <c r="E271" s="168"/>
      <c r="F271" s="168"/>
      <c r="G271" s="168"/>
      <c r="H271" s="168"/>
      <c r="I271" s="168"/>
    </row>
    <row r="272" spans="1:9" ht="12.75" customHeight="1" x14ac:dyDescent="0.2">
      <c r="A272" s="249"/>
      <c r="B272" s="166"/>
      <c r="C272" s="168"/>
      <c r="D272" s="168"/>
      <c r="E272" s="168"/>
      <c r="F272" s="168"/>
      <c r="G272" s="168"/>
      <c r="H272" s="168"/>
      <c r="I272" s="168"/>
    </row>
    <row r="273" spans="1:9" ht="12.75" customHeight="1" x14ac:dyDescent="0.2">
      <c r="A273" s="249"/>
      <c r="B273" s="166"/>
      <c r="C273" s="168"/>
      <c r="D273" s="168"/>
      <c r="E273" s="168"/>
      <c r="F273" s="168"/>
      <c r="G273" s="168"/>
      <c r="H273" s="168"/>
      <c r="I273" s="168"/>
    </row>
    <row r="274" spans="1:9" ht="12.75" customHeight="1" x14ac:dyDescent="0.2">
      <c r="A274" s="249"/>
      <c r="B274" s="166"/>
      <c r="C274" s="168"/>
      <c r="D274" s="168"/>
      <c r="E274" s="168"/>
      <c r="F274" s="168"/>
      <c r="G274" s="168"/>
      <c r="H274" s="168"/>
      <c r="I274" s="168"/>
    </row>
    <row r="275" spans="1:9" ht="12.75" customHeight="1" x14ac:dyDescent="0.2">
      <c r="A275" s="249"/>
      <c r="B275" s="166"/>
      <c r="C275" s="168"/>
      <c r="D275" s="168"/>
      <c r="E275" s="168"/>
      <c r="F275" s="168"/>
      <c r="G275" s="168"/>
      <c r="H275" s="168"/>
      <c r="I275" s="168"/>
    </row>
    <row r="276" spans="1:9" ht="12.75" customHeight="1" x14ac:dyDescent="0.2">
      <c r="A276" s="249"/>
      <c r="B276" s="166"/>
      <c r="C276" s="168"/>
      <c r="D276" s="168"/>
      <c r="E276" s="168"/>
      <c r="F276" s="168"/>
      <c r="G276" s="168"/>
      <c r="H276" s="168"/>
      <c r="I276" s="168"/>
    </row>
    <row r="277" spans="1:9" ht="12.75" customHeight="1" x14ac:dyDescent="0.2">
      <c r="A277" s="249"/>
      <c r="B277" s="166"/>
      <c r="C277" s="168"/>
      <c r="D277" s="168"/>
      <c r="E277" s="168"/>
      <c r="F277" s="168"/>
      <c r="G277" s="168"/>
      <c r="H277" s="168"/>
      <c r="I277" s="168"/>
    </row>
    <row r="278" spans="1:9" ht="12.75" customHeight="1" x14ac:dyDescent="0.2">
      <c r="A278" s="249"/>
      <c r="B278" s="166"/>
      <c r="C278" s="168"/>
      <c r="D278" s="168"/>
      <c r="E278" s="168"/>
      <c r="F278" s="168"/>
      <c r="G278" s="168"/>
      <c r="H278" s="168"/>
      <c r="I278" s="168"/>
    </row>
    <row r="279" spans="1:9" ht="12.75" customHeight="1" x14ac:dyDescent="0.2">
      <c r="A279" s="249"/>
      <c r="B279" s="166"/>
      <c r="C279" s="168"/>
      <c r="D279" s="168"/>
      <c r="E279" s="168"/>
      <c r="F279" s="168"/>
      <c r="G279" s="168"/>
      <c r="H279" s="168"/>
      <c r="I279" s="168"/>
    </row>
    <row r="280" spans="1:9" ht="12.75" customHeight="1" x14ac:dyDescent="0.2">
      <c r="A280" s="249"/>
      <c r="B280" s="166"/>
      <c r="C280" s="168"/>
      <c r="D280" s="168"/>
      <c r="E280" s="168"/>
      <c r="F280" s="168"/>
      <c r="G280" s="168"/>
      <c r="H280" s="168"/>
      <c r="I280" s="168"/>
    </row>
    <row r="281" spans="1:9" ht="12.75" customHeight="1" x14ac:dyDescent="0.2">
      <c r="A281" s="249"/>
      <c r="B281" s="166"/>
      <c r="C281" s="168"/>
      <c r="D281" s="168"/>
      <c r="E281" s="168"/>
      <c r="F281" s="168"/>
      <c r="G281" s="168"/>
      <c r="H281" s="168"/>
      <c r="I281" s="168"/>
    </row>
    <row r="282" spans="1:9" ht="12.75" customHeight="1" x14ac:dyDescent="0.2">
      <c r="A282" s="249"/>
      <c r="B282" s="166"/>
      <c r="C282" s="168"/>
      <c r="D282" s="168"/>
      <c r="E282" s="168"/>
      <c r="F282" s="168"/>
      <c r="G282" s="168"/>
      <c r="H282" s="168"/>
      <c r="I282" s="168"/>
    </row>
    <row r="283" spans="1:9" ht="12.75" customHeight="1" x14ac:dyDescent="0.2">
      <c r="A283" s="249"/>
      <c r="B283" s="166"/>
      <c r="C283" s="168"/>
      <c r="D283" s="168"/>
      <c r="E283" s="168"/>
      <c r="F283" s="168"/>
      <c r="G283" s="168"/>
      <c r="H283" s="168"/>
      <c r="I283" s="168"/>
    </row>
    <row r="284" spans="1:9" ht="12.75" customHeight="1" x14ac:dyDescent="0.2">
      <c r="A284" s="249"/>
      <c r="B284" s="166"/>
      <c r="C284" s="168"/>
      <c r="D284" s="168"/>
      <c r="E284" s="168"/>
      <c r="F284" s="168"/>
      <c r="G284" s="168"/>
      <c r="H284" s="168"/>
      <c r="I284" s="168"/>
    </row>
    <row r="285" spans="1:9" ht="12.75" customHeight="1" x14ac:dyDescent="0.2">
      <c r="A285" s="249"/>
      <c r="B285" s="166"/>
      <c r="C285" s="168"/>
      <c r="D285" s="168"/>
      <c r="E285" s="168"/>
      <c r="F285" s="168"/>
      <c r="G285" s="168"/>
      <c r="H285" s="168"/>
      <c r="I285" s="168"/>
    </row>
    <row r="286" spans="1:9" ht="12.75" customHeight="1" x14ac:dyDescent="0.2">
      <c r="A286" s="249"/>
      <c r="B286" s="166"/>
      <c r="C286" s="168"/>
      <c r="D286" s="168"/>
      <c r="E286" s="168"/>
      <c r="F286" s="168"/>
      <c r="G286" s="168"/>
      <c r="H286" s="168"/>
      <c r="I286" s="168"/>
    </row>
    <row r="287" spans="1:9" ht="12.75" customHeight="1" x14ac:dyDescent="0.2">
      <c r="A287" s="249"/>
      <c r="B287" s="166"/>
      <c r="C287" s="168"/>
      <c r="D287" s="168"/>
      <c r="E287" s="168"/>
      <c r="F287" s="168"/>
      <c r="G287" s="168"/>
      <c r="H287" s="168"/>
      <c r="I287" s="168"/>
    </row>
    <row r="288" spans="1:9" ht="12.75" customHeight="1" x14ac:dyDescent="0.2">
      <c r="A288" s="249"/>
      <c r="B288" s="166"/>
      <c r="C288" s="168"/>
      <c r="D288" s="168"/>
      <c r="E288" s="168"/>
      <c r="F288" s="168"/>
      <c r="G288" s="168"/>
      <c r="H288" s="168"/>
      <c r="I288" s="168"/>
    </row>
    <row r="289" spans="1:9" ht="12.75" customHeight="1" x14ac:dyDescent="0.2">
      <c r="A289" s="249"/>
      <c r="B289" s="166"/>
      <c r="C289" s="168"/>
      <c r="D289" s="168"/>
      <c r="E289" s="168"/>
      <c r="F289" s="168"/>
      <c r="G289" s="168"/>
      <c r="H289" s="168"/>
      <c r="I289" s="168"/>
    </row>
    <row r="290" spans="1:9" ht="12.75" customHeight="1" x14ac:dyDescent="0.2">
      <c r="A290" s="249"/>
      <c r="B290" s="166"/>
      <c r="C290" s="168"/>
      <c r="D290" s="168"/>
      <c r="E290" s="168"/>
      <c r="F290" s="168"/>
      <c r="G290" s="168"/>
      <c r="H290" s="168"/>
      <c r="I290" s="168"/>
    </row>
    <row r="291" spans="1:9" ht="12.75" customHeight="1" x14ac:dyDescent="0.2">
      <c r="A291" s="249"/>
      <c r="B291" s="166"/>
      <c r="C291" s="168"/>
      <c r="D291" s="168"/>
      <c r="E291" s="168"/>
      <c r="F291" s="168"/>
      <c r="G291" s="168"/>
      <c r="H291" s="168"/>
      <c r="I291" s="168"/>
    </row>
    <row r="292" spans="1:9" ht="12.75" customHeight="1" x14ac:dyDescent="0.2">
      <c r="A292" s="249"/>
      <c r="B292" s="166"/>
      <c r="C292" s="168"/>
      <c r="D292" s="168"/>
      <c r="E292" s="168"/>
      <c r="F292" s="168"/>
      <c r="G292" s="168"/>
      <c r="H292" s="168"/>
      <c r="I292" s="168"/>
    </row>
    <row r="293" spans="1:9" ht="12.75" customHeight="1" x14ac:dyDescent="0.2">
      <c r="A293" s="249"/>
      <c r="B293" s="166"/>
      <c r="C293" s="168"/>
      <c r="D293" s="168"/>
      <c r="E293" s="168"/>
      <c r="F293" s="168"/>
      <c r="G293" s="168"/>
      <c r="H293" s="168"/>
      <c r="I293" s="168"/>
    </row>
    <row r="294" spans="1:9" ht="12.75" customHeight="1" x14ac:dyDescent="0.2">
      <c r="A294" s="249"/>
      <c r="B294" s="166"/>
      <c r="C294" s="168"/>
      <c r="D294" s="168"/>
      <c r="E294" s="168"/>
      <c r="F294" s="168"/>
      <c r="G294" s="168"/>
      <c r="H294" s="168"/>
      <c r="I294" s="168"/>
    </row>
    <row r="295" spans="1:9" ht="12.75" customHeight="1" x14ac:dyDescent="0.2">
      <c r="A295" s="249"/>
      <c r="B295" s="166"/>
      <c r="C295" s="168"/>
      <c r="D295" s="168"/>
      <c r="E295" s="168"/>
      <c r="F295" s="168"/>
      <c r="G295" s="168"/>
      <c r="H295" s="168"/>
      <c r="I295" s="168"/>
    </row>
    <row r="296" spans="1:9" ht="12.75" customHeight="1" x14ac:dyDescent="0.2">
      <c r="A296" s="249"/>
      <c r="B296" s="166"/>
      <c r="C296" s="168"/>
      <c r="D296" s="168"/>
      <c r="E296" s="168"/>
      <c r="F296" s="168"/>
      <c r="G296" s="168"/>
      <c r="H296" s="168"/>
      <c r="I296" s="168"/>
    </row>
    <row r="297" spans="1:9" ht="12.75" customHeight="1" x14ac:dyDescent="0.2">
      <c r="A297" s="249"/>
      <c r="B297" s="166"/>
      <c r="C297" s="168"/>
      <c r="D297" s="168"/>
      <c r="E297" s="168"/>
      <c r="F297" s="168"/>
      <c r="G297" s="168"/>
      <c r="H297" s="168"/>
      <c r="I297" s="168"/>
    </row>
    <row r="298" spans="1:9" ht="12.75" customHeight="1" x14ac:dyDescent="0.2">
      <c r="A298" s="249"/>
      <c r="B298" s="166"/>
      <c r="C298" s="168"/>
      <c r="D298" s="168"/>
      <c r="E298" s="168"/>
      <c r="F298" s="168"/>
      <c r="G298" s="168"/>
      <c r="H298" s="168"/>
      <c r="I298" s="168"/>
    </row>
    <row r="299" spans="1:9" ht="12.75" customHeight="1" x14ac:dyDescent="0.2">
      <c r="A299" s="249"/>
      <c r="B299" s="166"/>
      <c r="C299" s="168"/>
      <c r="D299" s="168"/>
      <c r="E299" s="168"/>
      <c r="F299" s="168"/>
      <c r="G299" s="168"/>
      <c r="H299" s="168"/>
      <c r="I299" s="168"/>
    </row>
    <row r="300" spans="1:9" ht="12.75" customHeight="1" x14ac:dyDescent="0.2">
      <c r="A300" s="249"/>
      <c r="B300" s="166"/>
      <c r="C300" s="168"/>
      <c r="D300" s="168"/>
      <c r="E300" s="168"/>
      <c r="F300" s="168"/>
      <c r="G300" s="168"/>
      <c r="H300" s="168"/>
      <c r="I300" s="168"/>
    </row>
    <row r="301" spans="1:9" ht="12.75" customHeight="1" x14ac:dyDescent="0.2">
      <c r="A301" s="249"/>
      <c r="B301" s="166"/>
      <c r="C301" s="168"/>
      <c r="D301" s="168"/>
      <c r="E301" s="168"/>
      <c r="F301" s="168"/>
      <c r="G301" s="168"/>
      <c r="H301" s="168"/>
      <c r="I301" s="168"/>
    </row>
    <row r="302" spans="1:9" ht="12.75" customHeight="1" x14ac:dyDescent="0.2">
      <c r="A302" s="249"/>
      <c r="B302" s="166"/>
      <c r="C302" s="168"/>
      <c r="D302" s="168"/>
      <c r="E302" s="168"/>
      <c r="F302" s="168"/>
      <c r="G302" s="168"/>
      <c r="H302" s="168"/>
      <c r="I302" s="168"/>
    </row>
    <row r="303" spans="1:9" ht="12.75" customHeight="1" x14ac:dyDescent="0.2">
      <c r="A303" s="249"/>
      <c r="B303" s="166"/>
      <c r="C303" s="168"/>
      <c r="D303" s="168"/>
      <c r="E303" s="168"/>
      <c r="F303" s="168"/>
      <c r="G303" s="168"/>
      <c r="H303" s="168"/>
      <c r="I303" s="168"/>
    </row>
    <row r="304" spans="1:9" ht="12.75" customHeight="1" x14ac:dyDescent="0.2">
      <c r="A304" s="249"/>
      <c r="B304" s="166"/>
      <c r="C304" s="168"/>
      <c r="D304" s="168"/>
      <c r="E304" s="168"/>
      <c r="F304" s="168"/>
      <c r="G304" s="168"/>
      <c r="H304" s="168"/>
      <c r="I304" s="168"/>
    </row>
    <row r="305" spans="1:9" ht="12.75" customHeight="1" x14ac:dyDescent="0.2">
      <c r="A305" s="249"/>
      <c r="B305" s="166"/>
      <c r="C305" s="168"/>
      <c r="D305" s="168"/>
      <c r="E305" s="168"/>
      <c r="F305" s="168"/>
      <c r="G305" s="168"/>
      <c r="H305" s="168"/>
      <c r="I305" s="168"/>
    </row>
    <row r="306" spans="1:9" ht="12.75" customHeight="1" x14ac:dyDescent="0.2">
      <c r="A306" s="249"/>
      <c r="B306" s="166"/>
      <c r="C306" s="168"/>
      <c r="D306" s="168"/>
      <c r="E306" s="168"/>
      <c r="F306" s="168"/>
      <c r="G306" s="168"/>
      <c r="H306" s="168"/>
      <c r="I306" s="168"/>
    </row>
    <row r="307" spans="1:9" ht="12.75" customHeight="1" x14ac:dyDescent="0.2">
      <c r="A307" s="249"/>
      <c r="B307" s="166"/>
      <c r="C307" s="168"/>
      <c r="D307" s="168"/>
      <c r="E307" s="168"/>
      <c r="F307" s="168"/>
      <c r="G307" s="168"/>
      <c r="H307" s="168"/>
      <c r="I307" s="168"/>
    </row>
    <row r="308" spans="1:9" ht="12.75" customHeight="1" x14ac:dyDescent="0.2">
      <c r="A308" s="249"/>
      <c r="B308" s="166"/>
      <c r="C308" s="168"/>
      <c r="D308" s="168"/>
      <c r="E308" s="168"/>
      <c r="F308" s="168"/>
      <c r="G308" s="168"/>
      <c r="H308" s="168"/>
      <c r="I308" s="168"/>
    </row>
    <row r="309" spans="1:9" ht="12.75" customHeight="1" x14ac:dyDescent="0.2">
      <c r="A309" s="249"/>
      <c r="B309" s="166"/>
      <c r="C309" s="168"/>
      <c r="D309" s="168"/>
      <c r="E309" s="168"/>
      <c r="F309" s="168"/>
      <c r="G309" s="168"/>
      <c r="H309" s="168"/>
      <c r="I309" s="168"/>
    </row>
    <row r="310" spans="1:9" ht="12.75" customHeight="1" x14ac:dyDescent="0.2">
      <c r="A310" s="249"/>
      <c r="B310" s="166"/>
      <c r="C310" s="168"/>
      <c r="D310" s="168"/>
      <c r="E310" s="168"/>
      <c r="F310" s="168"/>
      <c r="G310" s="168"/>
      <c r="H310" s="168"/>
      <c r="I310" s="168"/>
    </row>
    <row r="311" spans="1:9" ht="12.75" customHeight="1" x14ac:dyDescent="0.2">
      <c r="A311" s="249"/>
      <c r="B311" s="166"/>
      <c r="C311" s="168"/>
      <c r="D311" s="168"/>
      <c r="E311" s="168"/>
      <c r="F311" s="168"/>
      <c r="G311" s="168"/>
      <c r="H311" s="168"/>
      <c r="I311" s="168"/>
    </row>
    <row r="312" spans="1:9" ht="12.75" customHeight="1" x14ac:dyDescent="0.2">
      <c r="A312" s="249"/>
      <c r="B312" s="166"/>
      <c r="C312" s="168"/>
      <c r="D312" s="168"/>
      <c r="E312" s="168"/>
      <c r="F312" s="168"/>
      <c r="G312" s="168"/>
      <c r="H312" s="168"/>
      <c r="I312" s="168"/>
    </row>
    <row r="313" spans="1:9" ht="12.75" customHeight="1" x14ac:dyDescent="0.2">
      <c r="A313" s="249"/>
      <c r="B313" s="166"/>
      <c r="C313" s="168"/>
      <c r="D313" s="168"/>
      <c r="E313" s="168"/>
      <c r="F313" s="168"/>
      <c r="G313" s="168"/>
      <c r="H313" s="168"/>
      <c r="I313" s="168"/>
    </row>
    <row r="314" spans="1:9" ht="12.75" customHeight="1" x14ac:dyDescent="0.2">
      <c r="A314" s="249"/>
      <c r="B314" s="166"/>
      <c r="C314" s="168"/>
      <c r="D314" s="168"/>
      <c r="E314" s="168"/>
      <c r="F314" s="168"/>
      <c r="G314" s="168"/>
      <c r="H314" s="168"/>
      <c r="I314" s="168"/>
    </row>
    <row r="315" spans="1:9" ht="12.75" customHeight="1" x14ac:dyDescent="0.2">
      <c r="A315" s="249"/>
      <c r="B315" s="166"/>
      <c r="C315" s="168"/>
      <c r="D315" s="168"/>
      <c r="E315" s="168"/>
      <c r="F315" s="168"/>
      <c r="G315" s="168"/>
      <c r="H315" s="168"/>
      <c r="I315" s="168"/>
    </row>
    <row r="316" spans="1:9" ht="12.75" customHeight="1" x14ac:dyDescent="0.2">
      <c r="A316" s="249"/>
      <c r="B316" s="166"/>
      <c r="C316" s="168"/>
      <c r="D316" s="168"/>
      <c r="E316" s="168"/>
      <c r="F316" s="168"/>
      <c r="G316" s="168"/>
      <c r="H316" s="168"/>
      <c r="I316" s="168"/>
    </row>
    <row r="317" spans="1:9" ht="12.75" customHeight="1" x14ac:dyDescent="0.2">
      <c r="A317" s="249"/>
      <c r="B317" s="166"/>
      <c r="C317" s="168"/>
      <c r="D317" s="168"/>
      <c r="E317" s="168"/>
      <c r="F317" s="168"/>
      <c r="G317" s="168"/>
      <c r="H317" s="168"/>
      <c r="I317" s="168"/>
    </row>
    <row r="318" spans="1:9" ht="12.75" customHeight="1" x14ac:dyDescent="0.2">
      <c r="A318" s="249"/>
      <c r="B318" s="166"/>
      <c r="C318" s="168"/>
      <c r="D318" s="168"/>
      <c r="E318" s="168"/>
      <c r="F318" s="168"/>
      <c r="G318" s="168"/>
      <c r="H318" s="168"/>
      <c r="I318" s="168"/>
    </row>
    <row r="319" spans="1:9" ht="12.75" customHeight="1" x14ac:dyDescent="0.2">
      <c r="A319" s="249"/>
      <c r="B319" s="166"/>
      <c r="C319" s="168"/>
      <c r="D319" s="168"/>
      <c r="E319" s="168"/>
      <c r="F319" s="168"/>
      <c r="G319" s="168"/>
      <c r="H319" s="168"/>
      <c r="I319" s="168"/>
    </row>
    <row r="320" spans="1:9" ht="12.75" customHeight="1" x14ac:dyDescent="0.2">
      <c r="A320" s="249"/>
      <c r="B320" s="166"/>
      <c r="C320" s="168"/>
      <c r="D320" s="168"/>
      <c r="E320" s="168"/>
      <c r="F320" s="168"/>
      <c r="G320" s="168"/>
      <c r="H320" s="168"/>
      <c r="I320" s="168"/>
    </row>
    <row r="321" spans="1:9" ht="12.75" customHeight="1" x14ac:dyDescent="0.2">
      <c r="A321" s="249"/>
      <c r="B321" s="166"/>
      <c r="C321" s="168"/>
      <c r="D321" s="168"/>
      <c r="E321" s="168"/>
      <c r="F321" s="168"/>
      <c r="G321" s="168"/>
      <c r="H321" s="168"/>
      <c r="I321" s="168"/>
    </row>
    <row r="322" spans="1:9" ht="12.75" customHeight="1" x14ac:dyDescent="0.2">
      <c r="A322" s="249"/>
      <c r="B322" s="166"/>
      <c r="C322" s="168"/>
      <c r="D322" s="168"/>
      <c r="E322" s="168"/>
      <c r="F322" s="168"/>
      <c r="G322" s="168"/>
      <c r="H322" s="168"/>
      <c r="I322" s="168"/>
    </row>
    <row r="323" spans="1:9" ht="12.75" customHeight="1" x14ac:dyDescent="0.2">
      <c r="A323" s="249"/>
      <c r="B323" s="166"/>
      <c r="C323" s="168"/>
      <c r="D323" s="168"/>
      <c r="E323" s="168"/>
      <c r="F323" s="168"/>
      <c r="G323" s="168"/>
      <c r="H323" s="168"/>
      <c r="I323" s="168"/>
    </row>
    <row r="324" spans="1:9" ht="12.75" customHeight="1" x14ac:dyDescent="0.2">
      <c r="A324" s="249"/>
      <c r="B324" s="166"/>
      <c r="C324" s="168"/>
      <c r="D324" s="168"/>
      <c r="E324" s="168"/>
      <c r="F324" s="168"/>
      <c r="G324" s="168"/>
      <c r="H324" s="168"/>
      <c r="I324" s="168"/>
    </row>
    <row r="325" spans="1:9" ht="12.75" customHeight="1" x14ac:dyDescent="0.2">
      <c r="A325" s="249"/>
      <c r="B325" s="166"/>
      <c r="C325" s="168"/>
      <c r="D325" s="168"/>
      <c r="E325" s="168"/>
      <c r="F325" s="168"/>
      <c r="G325" s="168"/>
      <c r="H325" s="168"/>
      <c r="I325" s="168"/>
    </row>
    <row r="326" spans="1:9" ht="12.75" customHeight="1" x14ac:dyDescent="0.2">
      <c r="A326" s="249"/>
      <c r="B326" s="166"/>
      <c r="C326" s="168"/>
      <c r="D326" s="168"/>
      <c r="E326" s="168"/>
      <c r="F326" s="168"/>
      <c r="G326" s="168"/>
      <c r="H326" s="168"/>
      <c r="I326" s="168"/>
    </row>
    <row r="327" spans="1:9" ht="12.75" customHeight="1" x14ac:dyDescent="0.2">
      <c r="A327" s="249"/>
      <c r="B327" s="166"/>
      <c r="C327" s="168"/>
      <c r="D327" s="168"/>
      <c r="E327" s="168"/>
      <c r="F327" s="168"/>
      <c r="G327" s="168"/>
      <c r="H327" s="168"/>
      <c r="I327" s="168"/>
    </row>
    <row r="328" spans="1:9" ht="12.75" customHeight="1" x14ac:dyDescent="0.2">
      <c r="A328" s="249"/>
      <c r="B328" s="166"/>
      <c r="C328" s="168"/>
      <c r="D328" s="168"/>
      <c r="E328" s="168"/>
      <c r="F328" s="168"/>
      <c r="G328" s="168"/>
      <c r="H328" s="168"/>
      <c r="I328" s="168"/>
    </row>
    <row r="329" spans="1:9" ht="12.75" customHeight="1" x14ac:dyDescent="0.2">
      <c r="A329" s="249"/>
      <c r="B329" s="166"/>
      <c r="C329" s="168"/>
      <c r="D329" s="168"/>
      <c r="E329" s="168"/>
      <c r="F329" s="168"/>
      <c r="G329" s="168"/>
      <c r="H329" s="168"/>
      <c r="I329" s="168"/>
    </row>
    <row r="330" spans="1:9" ht="12.75" customHeight="1" x14ac:dyDescent="0.2">
      <c r="A330" s="249"/>
      <c r="B330" s="166"/>
      <c r="C330" s="168"/>
      <c r="D330" s="168"/>
      <c r="E330" s="168"/>
      <c r="F330" s="168"/>
      <c r="G330" s="168"/>
      <c r="H330" s="168"/>
      <c r="I330" s="168"/>
    </row>
    <row r="331" spans="1:9" ht="12.75" customHeight="1" x14ac:dyDescent="0.2">
      <c r="A331" s="249"/>
      <c r="B331" s="166"/>
      <c r="C331" s="168"/>
      <c r="D331" s="168"/>
      <c r="E331" s="168"/>
      <c r="F331" s="168"/>
      <c r="G331" s="168"/>
      <c r="H331" s="168"/>
      <c r="I331" s="168"/>
    </row>
    <row r="332" spans="1:9" ht="12.75" customHeight="1" x14ac:dyDescent="0.2">
      <c r="A332" s="249"/>
      <c r="B332" s="166"/>
      <c r="C332" s="168"/>
      <c r="D332" s="168"/>
      <c r="E332" s="168"/>
      <c r="F332" s="168"/>
      <c r="G332" s="168"/>
      <c r="H332" s="168"/>
      <c r="I332" s="168"/>
    </row>
    <row r="333" spans="1:9" ht="12.75" customHeight="1" x14ac:dyDescent="0.2">
      <c r="A333" s="249"/>
      <c r="B333" s="166"/>
      <c r="C333" s="168"/>
      <c r="D333" s="168"/>
      <c r="E333" s="168"/>
      <c r="F333" s="168"/>
      <c r="G333" s="168"/>
      <c r="H333" s="168"/>
      <c r="I333" s="168"/>
    </row>
    <row r="334" spans="1:9" ht="12.75" customHeight="1" x14ac:dyDescent="0.2">
      <c r="A334" s="249"/>
      <c r="B334" s="166"/>
      <c r="C334" s="168"/>
      <c r="D334" s="168"/>
      <c r="E334" s="168"/>
      <c r="F334" s="168"/>
      <c r="G334" s="168"/>
      <c r="H334" s="168"/>
      <c r="I334" s="168"/>
    </row>
    <row r="335" spans="1:9" ht="12.75" customHeight="1" x14ac:dyDescent="0.2">
      <c r="A335" s="249"/>
      <c r="B335" s="166"/>
      <c r="C335" s="168"/>
      <c r="D335" s="168"/>
      <c r="E335" s="168"/>
      <c r="F335" s="168"/>
      <c r="G335" s="168"/>
      <c r="H335" s="168"/>
      <c r="I335" s="168"/>
    </row>
    <row r="336" spans="1:9" ht="12.75" customHeight="1" x14ac:dyDescent="0.2">
      <c r="A336" s="249"/>
      <c r="B336" s="166"/>
      <c r="C336" s="168"/>
      <c r="D336" s="168"/>
      <c r="E336" s="168"/>
      <c r="F336" s="168"/>
      <c r="G336" s="168"/>
      <c r="H336" s="168"/>
      <c r="I336" s="168"/>
    </row>
    <row r="337" spans="1:9" ht="12.75" customHeight="1" x14ac:dyDescent="0.2">
      <c r="A337" s="249"/>
      <c r="B337" s="166"/>
      <c r="C337" s="168"/>
      <c r="D337" s="168"/>
      <c r="E337" s="168"/>
      <c r="F337" s="168"/>
      <c r="G337" s="168"/>
      <c r="H337" s="168"/>
      <c r="I337" s="168"/>
    </row>
    <row r="338" spans="1:9" ht="12.75" customHeight="1" x14ac:dyDescent="0.2">
      <c r="A338" s="249"/>
      <c r="B338" s="166"/>
      <c r="C338" s="168"/>
      <c r="D338" s="168"/>
      <c r="E338" s="168"/>
      <c r="F338" s="168"/>
      <c r="G338" s="168"/>
      <c r="H338" s="168"/>
      <c r="I338" s="168"/>
    </row>
    <row r="339" spans="1:9" ht="12.75" customHeight="1" x14ac:dyDescent="0.2">
      <c r="A339" s="249"/>
      <c r="B339" s="166"/>
      <c r="C339" s="168"/>
      <c r="D339" s="168"/>
      <c r="E339" s="168"/>
      <c r="F339" s="168"/>
      <c r="G339" s="168"/>
      <c r="H339" s="168"/>
      <c r="I339" s="168"/>
    </row>
    <row r="340" spans="1:9" ht="12.75" customHeight="1" x14ac:dyDescent="0.2">
      <c r="A340" s="249"/>
      <c r="B340" s="166"/>
      <c r="C340" s="168"/>
      <c r="D340" s="168"/>
      <c r="E340" s="168"/>
      <c r="F340" s="168"/>
      <c r="G340" s="168"/>
      <c r="H340" s="168"/>
      <c r="I340" s="168"/>
    </row>
    <row r="341" spans="1:9" ht="12.75" customHeight="1" x14ac:dyDescent="0.2">
      <c r="A341" s="249"/>
      <c r="B341" s="166"/>
      <c r="C341" s="168"/>
      <c r="D341" s="168"/>
      <c r="E341" s="168"/>
      <c r="F341" s="168"/>
      <c r="G341" s="168"/>
      <c r="H341" s="168"/>
      <c r="I341" s="168"/>
    </row>
    <row r="342" spans="1:9" ht="12.75" customHeight="1" x14ac:dyDescent="0.2">
      <c r="A342" s="249"/>
      <c r="B342" s="166"/>
      <c r="C342" s="168"/>
      <c r="D342" s="168"/>
      <c r="E342" s="168"/>
      <c r="F342" s="168"/>
      <c r="G342" s="168"/>
      <c r="H342" s="168"/>
      <c r="I342" s="168"/>
    </row>
    <row r="343" spans="1:9" ht="12.75" customHeight="1" x14ac:dyDescent="0.2">
      <c r="A343" s="249"/>
      <c r="B343" s="166"/>
      <c r="C343" s="168"/>
      <c r="D343" s="168"/>
      <c r="E343" s="168"/>
      <c r="F343" s="168"/>
      <c r="G343" s="168"/>
      <c r="H343" s="168"/>
      <c r="I343" s="168"/>
    </row>
    <row r="344" spans="1:9" ht="12.75" customHeight="1" x14ac:dyDescent="0.2">
      <c r="A344" s="249"/>
      <c r="B344" s="166"/>
      <c r="C344" s="168"/>
      <c r="D344" s="168"/>
      <c r="E344" s="168"/>
      <c r="F344" s="168"/>
      <c r="G344" s="168"/>
      <c r="H344" s="168"/>
      <c r="I344" s="168"/>
    </row>
    <row r="345" spans="1:9" ht="12.75" customHeight="1" x14ac:dyDescent="0.2">
      <c r="A345" s="249"/>
      <c r="B345" s="166"/>
      <c r="C345" s="168"/>
      <c r="D345" s="168"/>
      <c r="E345" s="168"/>
      <c r="F345" s="168"/>
      <c r="G345" s="168"/>
      <c r="H345" s="168"/>
      <c r="I345" s="168"/>
    </row>
    <row r="346" spans="1:9" ht="12.75" customHeight="1" x14ac:dyDescent="0.2">
      <c r="A346" s="249"/>
      <c r="B346" s="166"/>
      <c r="C346" s="168"/>
      <c r="D346" s="168"/>
      <c r="E346" s="168"/>
      <c r="F346" s="168"/>
      <c r="G346" s="168"/>
      <c r="H346" s="168"/>
      <c r="I346" s="168"/>
    </row>
    <row r="347" spans="1:9" ht="12.75" customHeight="1" x14ac:dyDescent="0.2">
      <c r="A347" s="249"/>
      <c r="B347" s="166"/>
      <c r="C347" s="168"/>
      <c r="D347" s="168"/>
      <c r="E347" s="168"/>
      <c r="F347" s="168"/>
      <c r="G347" s="168"/>
      <c r="H347" s="168"/>
      <c r="I347" s="168"/>
    </row>
    <row r="348" spans="1:9" ht="12.75" customHeight="1" x14ac:dyDescent="0.2">
      <c r="A348" s="249"/>
      <c r="B348" s="166"/>
      <c r="C348" s="168"/>
      <c r="D348" s="168"/>
      <c r="E348" s="168"/>
      <c r="F348" s="168"/>
      <c r="G348" s="168"/>
      <c r="H348" s="168"/>
      <c r="I348" s="168"/>
    </row>
    <row r="349" spans="1:9" ht="12.75" customHeight="1" x14ac:dyDescent="0.2">
      <c r="A349" s="249"/>
      <c r="B349" s="166"/>
      <c r="C349" s="168"/>
      <c r="D349" s="168"/>
      <c r="E349" s="168"/>
      <c r="F349" s="168"/>
      <c r="G349" s="168"/>
      <c r="H349" s="168"/>
      <c r="I349" s="168"/>
    </row>
    <row r="350" spans="1:9" ht="12.75" customHeight="1" x14ac:dyDescent="0.2">
      <c r="A350" s="249"/>
      <c r="B350" s="166"/>
      <c r="C350" s="168"/>
      <c r="D350" s="168"/>
      <c r="E350" s="168"/>
      <c r="F350" s="168"/>
      <c r="G350" s="168"/>
      <c r="H350" s="168"/>
      <c r="I350" s="168"/>
    </row>
    <row r="351" spans="1:9" ht="12.75" customHeight="1" x14ac:dyDescent="0.2">
      <c r="A351" s="249"/>
      <c r="B351" s="166"/>
      <c r="C351" s="168"/>
      <c r="D351" s="168"/>
      <c r="E351" s="168"/>
      <c r="F351" s="168"/>
      <c r="G351" s="168"/>
      <c r="H351" s="168"/>
      <c r="I351" s="168"/>
    </row>
    <row r="352" spans="1:9" ht="12.75" customHeight="1" x14ac:dyDescent="0.2">
      <c r="A352" s="249"/>
      <c r="B352" s="166"/>
      <c r="C352" s="168"/>
      <c r="D352" s="168"/>
      <c r="E352" s="168"/>
      <c r="F352" s="168"/>
      <c r="G352" s="168"/>
      <c r="H352" s="168"/>
      <c r="I352" s="168"/>
    </row>
    <row r="353" spans="1:9" ht="12.75" customHeight="1" x14ac:dyDescent="0.2">
      <c r="A353" s="249"/>
      <c r="B353" s="166"/>
      <c r="C353" s="168"/>
      <c r="D353" s="168"/>
      <c r="E353" s="168"/>
      <c r="F353" s="168"/>
      <c r="G353" s="168"/>
      <c r="H353" s="168"/>
      <c r="I353" s="168"/>
    </row>
    <row r="354" spans="1:9" ht="12.75" customHeight="1" x14ac:dyDescent="0.2">
      <c r="A354" s="249"/>
      <c r="B354" s="166"/>
      <c r="C354" s="168"/>
      <c r="D354" s="168"/>
      <c r="E354" s="168"/>
      <c r="F354" s="168"/>
      <c r="G354" s="168"/>
      <c r="H354" s="168"/>
      <c r="I354" s="168"/>
    </row>
    <row r="355" spans="1:9" ht="12.75" customHeight="1" x14ac:dyDescent="0.2">
      <c r="A355" s="249"/>
      <c r="B355" s="166"/>
      <c r="C355" s="168"/>
      <c r="D355" s="168"/>
      <c r="E355" s="168"/>
      <c r="F355" s="168"/>
      <c r="G355" s="168"/>
      <c r="H355" s="168"/>
      <c r="I355" s="168"/>
    </row>
    <row r="356" spans="1:9" ht="12.75" customHeight="1" x14ac:dyDescent="0.2">
      <c r="A356" s="249"/>
      <c r="B356" s="166"/>
      <c r="C356" s="168"/>
      <c r="D356" s="168"/>
      <c r="E356" s="168"/>
      <c r="F356" s="168"/>
      <c r="G356" s="168"/>
      <c r="H356" s="168"/>
      <c r="I356" s="168"/>
    </row>
    <row r="357" spans="1:9" ht="12.75" customHeight="1" x14ac:dyDescent="0.2">
      <c r="A357" s="249"/>
      <c r="B357" s="166"/>
      <c r="C357" s="168"/>
      <c r="D357" s="168"/>
      <c r="E357" s="168"/>
      <c r="F357" s="168"/>
      <c r="G357" s="168"/>
      <c r="H357" s="168"/>
      <c r="I357" s="168"/>
    </row>
    <row r="358" spans="1:9" ht="12.75" customHeight="1" x14ac:dyDescent="0.2">
      <c r="A358" s="249"/>
      <c r="B358" s="166"/>
      <c r="C358" s="168"/>
      <c r="D358" s="168"/>
      <c r="E358" s="168"/>
      <c r="F358" s="168"/>
      <c r="G358" s="168"/>
      <c r="H358" s="168"/>
      <c r="I358" s="168"/>
    </row>
    <row r="359" spans="1:9" ht="12.75" customHeight="1" x14ac:dyDescent="0.2">
      <c r="A359" s="249"/>
      <c r="B359" s="166"/>
      <c r="C359" s="168"/>
      <c r="D359" s="168"/>
      <c r="E359" s="168"/>
      <c r="F359" s="168"/>
      <c r="G359" s="168"/>
      <c r="H359" s="168"/>
      <c r="I359" s="168"/>
    </row>
    <row r="360" spans="1:9" ht="12.75" customHeight="1" x14ac:dyDescent="0.2">
      <c r="A360" s="249"/>
      <c r="B360" s="166"/>
      <c r="C360" s="168"/>
      <c r="D360" s="168"/>
      <c r="E360" s="168"/>
      <c r="F360" s="168"/>
      <c r="G360" s="168"/>
      <c r="H360" s="168"/>
      <c r="I360" s="168"/>
    </row>
    <row r="361" spans="1:9" ht="12.75" customHeight="1" x14ac:dyDescent="0.2">
      <c r="A361" s="249"/>
      <c r="B361" s="166"/>
      <c r="C361" s="168"/>
      <c r="D361" s="168"/>
      <c r="E361" s="168"/>
      <c r="F361" s="168"/>
      <c r="G361" s="168"/>
      <c r="H361" s="168"/>
      <c r="I361" s="168"/>
    </row>
    <row r="362" spans="1:9" ht="12.75" customHeight="1" x14ac:dyDescent="0.2">
      <c r="A362" s="249"/>
      <c r="B362" s="166"/>
      <c r="C362" s="168"/>
      <c r="D362" s="168"/>
      <c r="E362" s="168"/>
      <c r="F362" s="168"/>
      <c r="G362" s="168"/>
      <c r="H362" s="168"/>
      <c r="I362" s="168"/>
    </row>
    <row r="363" spans="1:9" ht="12.75" customHeight="1" x14ac:dyDescent="0.2">
      <c r="A363" s="249"/>
      <c r="B363" s="166"/>
      <c r="C363" s="168"/>
      <c r="D363" s="168"/>
      <c r="E363" s="168"/>
      <c r="F363" s="168"/>
      <c r="G363" s="168"/>
      <c r="H363" s="168"/>
      <c r="I363" s="168"/>
    </row>
    <row r="364" spans="1:9" ht="12.75" customHeight="1" x14ac:dyDescent="0.2">
      <c r="A364" s="249"/>
      <c r="B364" s="166"/>
      <c r="C364" s="168"/>
      <c r="D364" s="168"/>
      <c r="E364" s="168"/>
      <c r="F364" s="168"/>
      <c r="G364" s="168"/>
      <c r="H364" s="168"/>
      <c r="I364" s="168"/>
    </row>
    <row r="365" spans="1:9" ht="12.75" customHeight="1" x14ac:dyDescent="0.2">
      <c r="A365" s="249"/>
      <c r="B365" s="166"/>
      <c r="C365" s="168"/>
      <c r="D365" s="168"/>
      <c r="E365" s="168"/>
      <c r="F365" s="168"/>
      <c r="G365" s="168"/>
      <c r="H365" s="168"/>
      <c r="I365" s="168"/>
    </row>
    <row r="366" spans="1:9" ht="12.75" customHeight="1" x14ac:dyDescent="0.2">
      <c r="A366" s="249"/>
      <c r="B366" s="166"/>
      <c r="C366" s="168"/>
      <c r="D366" s="168"/>
      <c r="E366" s="168"/>
      <c r="F366" s="168"/>
      <c r="G366" s="168"/>
      <c r="H366" s="168"/>
      <c r="I366" s="168"/>
    </row>
    <row r="367" spans="1:9" ht="12.75" customHeight="1" x14ac:dyDescent="0.2">
      <c r="A367" s="249"/>
      <c r="B367" s="166"/>
      <c r="C367" s="168"/>
      <c r="D367" s="168"/>
      <c r="E367" s="168"/>
      <c r="F367" s="168"/>
      <c r="G367" s="168"/>
      <c r="H367" s="168"/>
      <c r="I367" s="168"/>
    </row>
    <row r="368" spans="1:9" ht="12.75" customHeight="1" x14ac:dyDescent="0.2">
      <c r="A368" s="249"/>
      <c r="B368" s="166"/>
      <c r="C368" s="168"/>
      <c r="D368" s="168"/>
      <c r="E368" s="168"/>
      <c r="F368" s="168"/>
      <c r="G368" s="168"/>
      <c r="H368" s="168"/>
      <c r="I368" s="168"/>
    </row>
    <row r="369" spans="1:9" ht="12.75" customHeight="1" x14ac:dyDescent="0.2">
      <c r="A369" s="249"/>
      <c r="B369" s="166"/>
      <c r="C369" s="168"/>
      <c r="D369" s="168"/>
      <c r="E369" s="168"/>
      <c r="F369" s="168"/>
      <c r="G369" s="168"/>
      <c r="H369" s="168"/>
      <c r="I369" s="168"/>
    </row>
    <row r="370" spans="1:9" ht="12.75" customHeight="1" x14ac:dyDescent="0.2">
      <c r="A370" s="249"/>
      <c r="B370" s="166"/>
      <c r="C370" s="168"/>
      <c r="D370" s="168"/>
      <c r="E370" s="168"/>
      <c r="F370" s="168"/>
      <c r="G370" s="168"/>
      <c r="H370" s="168"/>
      <c r="I370" s="168"/>
    </row>
    <row r="371" spans="1:9" ht="12.75" customHeight="1" x14ac:dyDescent="0.2">
      <c r="A371" s="249"/>
      <c r="B371" s="166"/>
      <c r="C371" s="168"/>
      <c r="D371" s="168"/>
      <c r="E371" s="168"/>
      <c r="F371" s="168"/>
      <c r="G371" s="168"/>
      <c r="H371" s="168"/>
      <c r="I371" s="168"/>
    </row>
    <row r="372" spans="1:9" ht="12.75" customHeight="1" x14ac:dyDescent="0.2">
      <c r="A372" s="249"/>
      <c r="B372" s="166"/>
      <c r="C372" s="168"/>
      <c r="D372" s="168"/>
      <c r="E372" s="168"/>
      <c r="F372" s="168"/>
      <c r="G372" s="168"/>
      <c r="H372" s="168"/>
      <c r="I372" s="168"/>
    </row>
    <row r="373" spans="1:9" ht="12.75" customHeight="1" x14ac:dyDescent="0.2">
      <c r="A373" s="249"/>
      <c r="B373" s="166"/>
      <c r="C373" s="168"/>
      <c r="D373" s="168"/>
      <c r="E373" s="168"/>
      <c r="F373" s="168"/>
      <c r="G373" s="168"/>
      <c r="H373" s="168"/>
      <c r="I373" s="168"/>
    </row>
    <row r="374" spans="1:9" ht="12.75" customHeight="1" x14ac:dyDescent="0.2">
      <c r="A374" s="249"/>
      <c r="B374" s="166"/>
      <c r="C374" s="168"/>
      <c r="D374" s="168"/>
      <c r="E374" s="168"/>
      <c r="F374" s="168"/>
      <c r="G374" s="168"/>
      <c r="H374" s="168"/>
      <c r="I374" s="168"/>
    </row>
    <row r="375" spans="1:9" ht="12.75" customHeight="1" x14ac:dyDescent="0.2">
      <c r="A375" s="249"/>
      <c r="B375" s="166"/>
      <c r="C375" s="168"/>
      <c r="D375" s="168"/>
      <c r="E375" s="168"/>
      <c r="F375" s="168"/>
      <c r="G375" s="168"/>
      <c r="H375" s="168"/>
      <c r="I375" s="168"/>
    </row>
    <row r="376" spans="1:9" ht="12.75" customHeight="1" x14ac:dyDescent="0.2">
      <c r="A376" s="249"/>
      <c r="B376" s="166"/>
      <c r="C376" s="168"/>
      <c r="D376" s="168"/>
      <c r="E376" s="168"/>
      <c r="F376" s="168"/>
      <c r="G376" s="168"/>
      <c r="H376" s="168"/>
      <c r="I376" s="168"/>
    </row>
    <row r="377" spans="1:9" ht="12.75" customHeight="1" x14ac:dyDescent="0.2">
      <c r="A377" s="249"/>
      <c r="B377" s="166"/>
      <c r="C377" s="168"/>
      <c r="D377" s="168"/>
      <c r="E377" s="168"/>
      <c r="F377" s="168"/>
      <c r="G377" s="168"/>
      <c r="H377" s="168"/>
      <c r="I377" s="168"/>
    </row>
    <row r="378" spans="1:9" ht="12.75" customHeight="1" x14ac:dyDescent="0.2">
      <c r="A378" s="249"/>
      <c r="B378" s="166"/>
      <c r="C378" s="168"/>
      <c r="D378" s="168"/>
      <c r="E378" s="168"/>
      <c r="F378" s="168"/>
      <c r="G378" s="168"/>
      <c r="H378" s="168"/>
      <c r="I378" s="168"/>
    </row>
    <row r="379" spans="1:9" ht="12.75" customHeight="1" x14ac:dyDescent="0.2">
      <c r="A379" s="249"/>
      <c r="B379" s="166"/>
      <c r="C379" s="168"/>
      <c r="D379" s="168"/>
      <c r="E379" s="168"/>
      <c r="F379" s="168"/>
      <c r="G379" s="168"/>
      <c r="H379" s="168"/>
      <c r="I379" s="168"/>
    </row>
    <row r="380" spans="1:9" ht="12.75" customHeight="1" x14ac:dyDescent="0.2">
      <c r="A380" s="249"/>
      <c r="B380" s="166"/>
      <c r="C380" s="168"/>
      <c r="D380" s="168"/>
      <c r="E380" s="168"/>
      <c r="F380" s="168"/>
      <c r="G380" s="168"/>
      <c r="H380" s="168"/>
      <c r="I380" s="168"/>
    </row>
    <row r="381" spans="1:9" ht="12.75" customHeight="1" x14ac:dyDescent="0.2">
      <c r="A381" s="249"/>
      <c r="B381" s="166"/>
      <c r="C381" s="168"/>
      <c r="D381" s="168"/>
      <c r="E381" s="168"/>
      <c r="F381" s="168"/>
      <c r="G381" s="168"/>
      <c r="H381" s="168"/>
      <c r="I381" s="168"/>
    </row>
    <row r="382" spans="1:9" ht="12.75" customHeight="1" x14ac:dyDescent="0.2">
      <c r="A382" s="249"/>
      <c r="B382" s="166"/>
      <c r="C382" s="168"/>
      <c r="D382" s="168"/>
      <c r="E382" s="168"/>
      <c r="F382" s="168"/>
      <c r="G382" s="168"/>
      <c r="H382" s="168"/>
      <c r="I382" s="168"/>
    </row>
    <row r="383" spans="1:9" ht="12.75" customHeight="1" x14ac:dyDescent="0.2">
      <c r="A383" s="249"/>
      <c r="B383" s="166"/>
      <c r="C383" s="168"/>
      <c r="D383" s="168"/>
      <c r="E383" s="168"/>
      <c r="F383" s="168"/>
      <c r="G383" s="168"/>
      <c r="H383" s="168"/>
      <c r="I383" s="168"/>
    </row>
    <row r="384" spans="1:9" ht="12.75" customHeight="1" x14ac:dyDescent="0.2">
      <c r="A384" s="249"/>
      <c r="B384" s="166"/>
      <c r="C384" s="168"/>
      <c r="D384" s="168"/>
      <c r="E384" s="168"/>
      <c r="F384" s="168"/>
      <c r="G384" s="168"/>
      <c r="H384" s="168"/>
      <c r="I384" s="168"/>
    </row>
    <row r="385" spans="1:9" ht="12.75" customHeight="1" x14ac:dyDescent="0.2">
      <c r="A385" s="249"/>
      <c r="B385" s="166"/>
      <c r="C385" s="168"/>
      <c r="D385" s="168"/>
      <c r="E385" s="168"/>
      <c r="F385" s="168"/>
      <c r="G385" s="168"/>
      <c r="H385" s="168"/>
      <c r="I385" s="168"/>
    </row>
    <row r="386" spans="1:9" ht="12.75" customHeight="1" x14ac:dyDescent="0.2">
      <c r="A386" s="249"/>
      <c r="B386" s="166"/>
      <c r="C386" s="168"/>
      <c r="D386" s="168"/>
      <c r="E386" s="168"/>
      <c r="F386" s="168"/>
      <c r="G386" s="168"/>
      <c r="H386" s="168"/>
      <c r="I386" s="168"/>
    </row>
    <row r="387" spans="1:9" ht="12.75" customHeight="1" x14ac:dyDescent="0.2">
      <c r="A387" s="249"/>
      <c r="B387" s="166"/>
      <c r="C387" s="168"/>
      <c r="D387" s="168"/>
      <c r="E387" s="168"/>
      <c r="F387" s="168"/>
      <c r="G387" s="168"/>
      <c r="H387" s="168"/>
      <c r="I387" s="168"/>
    </row>
    <row r="388" spans="1:9" ht="12.75" customHeight="1" x14ac:dyDescent="0.2">
      <c r="A388" s="249"/>
      <c r="B388" s="166"/>
      <c r="C388" s="168"/>
      <c r="D388" s="168"/>
      <c r="E388" s="168"/>
      <c r="F388" s="168"/>
      <c r="G388" s="168"/>
      <c r="H388" s="168"/>
      <c r="I388" s="168"/>
    </row>
    <row r="389" spans="1:9" ht="12.75" customHeight="1" x14ac:dyDescent="0.2">
      <c r="A389" s="249"/>
      <c r="B389" s="166"/>
      <c r="C389" s="168"/>
      <c r="D389" s="168"/>
      <c r="E389" s="168"/>
      <c r="F389" s="168"/>
      <c r="G389" s="168"/>
      <c r="H389" s="168"/>
      <c r="I389" s="168"/>
    </row>
    <row r="390" spans="1:9" ht="12.75" customHeight="1" x14ac:dyDescent="0.2">
      <c r="A390" s="249"/>
      <c r="B390" s="166"/>
      <c r="C390" s="168"/>
      <c r="D390" s="168"/>
      <c r="E390" s="168"/>
      <c r="F390" s="168"/>
      <c r="G390" s="168"/>
      <c r="H390" s="168"/>
      <c r="I390" s="168"/>
    </row>
    <row r="391" spans="1:9" ht="12.75" customHeight="1" x14ac:dyDescent="0.2">
      <c r="A391" s="249"/>
      <c r="B391" s="166"/>
      <c r="C391" s="168"/>
      <c r="D391" s="168"/>
      <c r="E391" s="168"/>
      <c r="F391" s="168"/>
      <c r="G391" s="168"/>
      <c r="H391" s="168"/>
      <c r="I391" s="168"/>
    </row>
    <row r="392" spans="1:9" ht="12.75" customHeight="1" x14ac:dyDescent="0.2">
      <c r="A392" s="249"/>
      <c r="B392" s="166"/>
      <c r="C392" s="168"/>
      <c r="D392" s="168"/>
      <c r="E392" s="168"/>
      <c r="F392" s="168"/>
      <c r="G392" s="168"/>
      <c r="H392" s="168"/>
      <c r="I392" s="168"/>
    </row>
    <row r="393" spans="1:9" ht="12.75" customHeight="1" x14ac:dyDescent="0.2">
      <c r="A393" s="249"/>
      <c r="B393" s="166"/>
      <c r="C393" s="168"/>
      <c r="D393" s="168"/>
      <c r="E393" s="168"/>
      <c r="F393" s="168"/>
      <c r="G393" s="168"/>
      <c r="H393" s="168"/>
      <c r="I393" s="168"/>
    </row>
    <row r="394" spans="1:9" ht="12.75" customHeight="1" x14ac:dyDescent="0.2">
      <c r="A394" s="249"/>
      <c r="B394" s="166"/>
      <c r="C394" s="168"/>
      <c r="D394" s="168"/>
      <c r="E394" s="168"/>
      <c r="F394" s="168"/>
      <c r="G394" s="168"/>
      <c r="H394" s="168"/>
      <c r="I394" s="168"/>
    </row>
    <row r="395" spans="1:9" ht="12.75" customHeight="1" x14ac:dyDescent="0.2">
      <c r="A395" s="249"/>
      <c r="B395" s="166"/>
      <c r="C395" s="168"/>
      <c r="D395" s="168"/>
      <c r="E395" s="168"/>
      <c r="F395" s="168"/>
      <c r="G395" s="168"/>
      <c r="H395" s="168"/>
      <c r="I395" s="168"/>
    </row>
    <row r="396" spans="1:9" ht="12.75" customHeight="1" x14ac:dyDescent="0.2">
      <c r="A396" s="249"/>
      <c r="B396" s="166"/>
      <c r="C396" s="168"/>
      <c r="D396" s="168"/>
      <c r="E396" s="168"/>
      <c r="F396" s="168"/>
      <c r="G396" s="168"/>
      <c r="H396" s="168"/>
      <c r="I396" s="168"/>
    </row>
    <row r="397" spans="1:9" ht="12.75" customHeight="1" x14ac:dyDescent="0.2">
      <c r="A397" s="249"/>
      <c r="B397" s="166"/>
      <c r="C397" s="168"/>
      <c r="D397" s="168"/>
      <c r="E397" s="168"/>
      <c r="F397" s="168"/>
      <c r="G397" s="168"/>
      <c r="H397" s="168"/>
      <c r="I397" s="168"/>
    </row>
    <row r="398" spans="1:9" ht="12.75" customHeight="1" x14ac:dyDescent="0.2">
      <c r="A398" s="249"/>
      <c r="B398" s="166"/>
      <c r="C398" s="168"/>
      <c r="D398" s="168"/>
      <c r="E398" s="168"/>
      <c r="F398" s="168"/>
      <c r="G398" s="168"/>
      <c r="H398" s="168"/>
      <c r="I398" s="168"/>
    </row>
    <row r="399" spans="1:9" ht="12.75" customHeight="1" x14ac:dyDescent="0.2">
      <c r="A399" s="249"/>
      <c r="B399" s="166"/>
      <c r="C399" s="168"/>
      <c r="D399" s="168"/>
      <c r="E399" s="168"/>
      <c r="F399" s="168"/>
      <c r="G399" s="168"/>
      <c r="H399" s="168"/>
      <c r="I399" s="168"/>
    </row>
    <row r="400" spans="1:9" ht="12.75" customHeight="1" x14ac:dyDescent="0.2">
      <c r="A400" s="249"/>
      <c r="B400" s="166"/>
      <c r="C400" s="168"/>
      <c r="D400" s="168"/>
      <c r="E400" s="168"/>
      <c r="F400" s="168"/>
      <c r="G400" s="168"/>
      <c r="H400" s="168"/>
      <c r="I400" s="168"/>
    </row>
    <row r="401" spans="1:9" ht="12.75" customHeight="1" x14ac:dyDescent="0.2">
      <c r="A401" s="249"/>
      <c r="B401" s="166"/>
      <c r="C401" s="168"/>
      <c r="D401" s="168"/>
      <c r="E401" s="168"/>
      <c r="F401" s="168"/>
      <c r="G401" s="168"/>
      <c r="H401" s="168"/>
      <c r="I401" s="168"/>
    </row>
    <row r="402" spans="1:9" ht="12.75" customHeight="1" x14ac:dyDescent="0.2">
      <c r="A402" s="249"/>
      <c r="B402" s="166"/>
      <c r="C402" s="168"/>
      <c r="D402" s="168"/>
      <c r="E402" s="168"/>
      <c r="F402" s="168"/>
      <c r="G402" s="168"/>
      <c r="H402" s="168"/>
      <c r="I402" s="168"/>
    </row>
    <row r="403" spans="1:9" ht="12.75" customHeight="1" x14ac:dyDescent="0.2">
      <c r="A403" s="249"/>
      <c r="B403" s="166"/>
      <c r="C403" s="168"/>
      <c r="D403" s="168"/>
      <c r="E403" s="168"/>
      <c r="F403" s="168"/>
      <c r="G403" s="168"/>
      <c r="H403" s="168"/>
      <c r="I403" s="168"/>
    </row>
    <row r="404" spans="1:9" ht="12.75" customHeight="1" x14ac:dyDescent="0.2">
      <c r="A404" s="249"/>
      <c r="B404" s="166"/>
      <c r="C404" s="168"/>
      <c r="D404" s="168"/>
      <c r="E404" s="168"/>
      <c r="F404" s="168"/>
      <c r="G404" s="168"/>
      <c r="H404" s="168"/>
      <c r="I404" s="168"/>
    </row>
    <row r="405" spans="1:9" ht="12.75" customHeight="1" x14ac:dyDescent="0.2">
      <c r="A405" s="249"/>
      <c r="B405" s="166"/>
      <c r="C405" s="168"/>
      <c r="D405" s="168"/>
      <c r="E405" s="168"/>
      <c r="F405" s="168"/>
      <c r="G405" s="168"/>
      <c r="H405" s="168"/>
      <c r="I405" s="168"/>
    </row>
    <row r="406" spans="1:9" ht="12.75" customHeight="1" x14ac:dyDescent="0.2">
      <c r="A406" s="249"/>
      <c r="B406" s="166"/>
      <c r="C406" s="168"/>
      <c r="D406" s="168"/>
      <c r="E406" s="168"/>
      <c r="F406" s="168"/>
      <c r="G406" s="168"/>
      <c r="H406" s="168"/>
      <c r="I406" s="168"/>
    </row>
    <row r="407" spans="1:9" ht="12.75" customHeight="1" x14ac:dyDescent="0.2">
      <c r="A407" s="249"/>
      <c r="B407" s="166"/>
      <c r="C407" s="168"/>
      <c r="D407" s="168"/>
      <c r="E407" s="168"/>
      <c r="F407" s="168"/>
      <c r="G407" s="168"/>
      <c r="H407" s="168"/>
      <c r="I407" s="168"/>
    </row>
    <row r="408" spans="1:9" ht="12.75" customHeight="1" x14ac:dyDescent="0.2">
      <c r="A408" s="249"/>
      <c r="B408" s="166"/>
      <c r="C408" s="168"/>
      <c r="D408" s="168"/>
      <c r="E408" s="168"/>
      <c r="F408" s="168"/>
      <c r="G408" s="168"/>
      <c r="H408" s="168"/>
      <c r="I408" s="168"/>
    </row>
    <row r="409" spans="1:9" ht="12.75" customHeight="1" x14ac:dyDescent="0.2">
      <c r="A409" s="249"/>
      <c r="B409" s="166"/>
      <c r="C409" s="168"/>
      <c r="D409" s="168"/>
      <c r="E409" s="168"/>
      <c r="F409" s="168"/>
      <c r="G409" s="168"/>
      <c r="H409" s="168"/>
      <c r="I409" s="168"/>
    </row>
    <row r="410" spans="1:9" ht="12.75" customHeight="1" x14ac:dyDescent="0.2">
      <c r="A410" s="249"/>
      <c r="B410" s="166"/>
      <c r="C410" s="168"/>
      <c r="D410" s="168"/>
      <c r="E410" s="168"/>
      <c r="F410" s="168"/>
      <c r="G410" s="168"/>
      <c r="H410" s="168"/>
      <c r="I410" s="168"/>
    </row>
    <row r="411" spans="1:9" ht="12.75" customHeight="1" x14ac:dyDescent="0.2">
      <c r="A411" s="249"/>
      <c r="B411" s="166"/>
      <c r="C411" s="168"/>
      <c r="D411" s="168"/>
      <c r="E411" s="168"/>
      <c r="F411" s="168"/>
      <c r="G411" s="168"/>
      <c r="H411" s="168"/>
      <c r="I411" s="168"/>
    </row>
    <row r="412" spans="1:9" ht="12.75" customHeight="1" x14ac:dyDescent="0.2">
      <c r="A412" s="249"/>
      <c r="B412" s="166"/>
      <c r="C412" s="168"/>
      <c r="D412" s="168"/>
      <c r="E412" s="168"/>
      <c r="F412" s="168"/>
      <c r="G412" s="168"/>
      <c r="H412" s="168"/>
      <c r="I412" s="168"/>
    </row>
    <row r="413" spans="1:9" ht="12.75" customHeight="1" x14ac:dyDescent="0.2">
      <c r="A413" s="249"/>
      <c r="B413" s="166"/>
      <c r="C413" s="168"/>
      <c r="D413" s="168"/>
      <c r="E413" s="168"/>
      <c r="F413" s="168"/>
      <c r="G413" s="168"/>
      <c r="H413" s="168"/>
      <c r="I413" s="168"/>
    </row>
    <row r="414" spans="1:9" ht="12.75" customHeight="1" x14ac:dyDescent="0.2">
      <c r="A414" s="249"/>
      <c r="B414" s="166"/>
      <c r="C414" s="168"/>
      <c r="D414" s="168"/>
      <c r="E414" s="168"/>
      <c r="F414" s="168"/>
      <c r="G414" s="168"/>
      <c r="H414" s="168"/>
      <c r="I414" s="168"/>
    </row>
    <row r="415" spans="1:9" ht="12.75" customHeight="1" x14ac:dyDescent="0.2">
      <c r="A415" s="249"/>
      <c r="B415" s="166"/>
      <c r="C415" s="168"/>
      <c r="D415" s="168"/>
      <c r="E415" s="168"/>
      <c r="F415" s="168"/>
      <c r="G415" s="168"/>
      <c r="H415" s="168"/>
      <c r="I415" s="168"/>
    </row>
    <row r="416" spans="1:9" ht="12.75" customHeight="1" x14ac:dyDescent="0.2">
      <c r="A416" s="249"/>
      <c r="B416" s="166"/>
      <c r="C416" s="168"/>
      <c r="D416" s="168"/>
      <c r="E416" s="168"/>
      <c r="F416" s="168"/>
      <c r="G416" s="168"/>
      <c r="H416" s="168"/>
      <c r="I416" s="168"/>
    </row>
    <row r="417" spans="1:9" ht="12.75" customHeight="1" x14ac:dyDescent="0.2">
      <c r="A417" s="249"/>
      <c r="B417" s="166"/>
      <c r="C417" s="168"/>
      <c r="D417" s="168"/>
      <c r="E417" s="168"/>
      <c r="F417" s="168"/>
      <c r="G417" s="168"/>
      <c r="H417" s="168"/>
      <c r="I417" s="168"/>
    </row>
    <row r="418" spans="1:9" ht="12.75" customHeight="1" x14ac:dyDescent="0.2">
      <c r="A418" s="249"/>
      <c r="B418" s="166"/>
      <c r="C418" s="168"/>
      <c r="D418" s="168"/>
      <c r="E418" s="168"/>
      <c r="F418" s="168"/>
      <c r="G418" s="168"/>
      <c r="H418" s="168"/>
      <c r="I418" s="168"/>
    </row>
    <row r="419" spans="1:9" ht="12.75" customHeight="1" x14ac:dyDescent="0.2">
      <c r="A419" s="249"/>
      <c r="B419" s="166"/>
      <c r="C419" s="168"/>
      <c r="D419" s="168"/>
      <c r="E419" s="168"/>
      <c r="F419" s="168"/>
      <c r="G419" s="168"/>
      <c r="H419" s="168"/>
      <c r="I419" s="168"/>
    </row>
    <row r="420" spans="1:9" ht="12.75" customHeight="1" x14ac:dyDescent="0.2">
      <c r="A420" s="249"/>
      <c r="B420" s="166"/>
      <c r="C420" s="168"/>
      <c r="D420" s="168"/>
      <c r="E420" s="168"/>
      <c r="F420" s="168"/>
      <c r="G420" s="168"/>
      <c r="H420" s="168"/>
      <c r="I420" s="168"/>
    </row>
    <row r="421" spans="1:9" ht="12.75" customHeight="1" x14ac:dyDescent="0.2">
      <c r="A421" s="249"/>
      <c r="B421" s="166"/>
      <c r="C421" s="168"/>
      <c r="D421" s="168"/>
      <c r="E421" s="168"/>
      <c r="F421" s="168"/>
      <c r="G421" s="168"/>
      <c r="H421" s="168"/>
      <c r="I421" s="168"/>
    </row>
    <row r="422" spans="1:9" ht="12.75" customHeight="1" x14ac:dyDescent="0.2">
      <c r="A422" s="249"/>
      <c r="B422" s="166"/>
      <c r="C422" s="168"/>
      <c r="D422" s="168"/>
      <c r="E422" s="168"/>
      <c r="F422" s="168"/>
      <c r="G422" s="168"/>
      <c r="H422" s="168"/>
      <c r="I422" s="168"/>
    </row>
    <row r="423" spans="1:9" ht="12.75" customHeight="1" x14ac:dyDescent="0.2">
      <c r="A423" s="249"/>
      <c r="B423" s="166"/>
      <c r="C423" s="168"/>
      <c r="D423" s="168"/>
      <c r="E423" s="168"/>
      <c r="F423" s="168"/>
      <c r="G423" s="168"/>
      <c r="H423" s="168"/>
      <c r="I423" s="168"/>
    </row>
    <row r="424" spans="1:9" ht="12.75" x14ac:dyDescent="0.2">
      <c r="A424" s="249"/>
      <c r="C424" s="168"/>
      <c r="D424" s="168"/>
      <c r="E424" s="168"/>
      <c r="F424" s="168"/>
      <c r="G424" s="168"/>
      <c r="H424" s="168"/>
      <c r="I424" s="168"/>
    </row>
    <row r="425" spans="1:9" ht="12.75" x14ac:dyDescent="0.2">
      <c r="A425" s="249"/>
      <c r="C425" s="168"/>
      <c r="D425" s="168"/>
      <c r="E425" s="168"/>
      <c r="F425" s="168"/>
      <c r="G425" s="168"/>
      <c r="H425" s="168"/>
      <c r="I425" s="168"/>
    </row>
    <row r="426" spans="1:9" ht="12.75" x14ac:dyDescent="0.2">
      <c r="A426" s="249"/>
      <c r="C426" s="168"/>
      <c r="D426" s="168"/>
      <c r="E426" s="168"/>
      <c r="F426" s="168"/>
      <c r="G426" s="168"/>
      <c r="H426" s="168"/>
      <c r="I426" s="168"/>
    </row>
    <row r="427" spans="1:9" ht="12.75" x14ac:dyDescent="0.2">
      <c r="A427" s="249"/>
      <c r="C427" s="168"/>
      <c r="D427" s="168"/>
      <c r="E427" s="168"/>
      <c r="F427" s="168"/>
      <c r="G427" s="168"/>
      <c r="H427" s="168"/>
      <c r="I427" s="168"/>
    </row>
    <row r="428" spans="1:9" ht="12.75" x14ac:dyDescent="0.2">
      <c r="A428" s="249"/>
      <c r="C428" s="168"/>
      <c r="D428" s="168"/>
      <c r="E428" s="168"/>
      <c r="F428" s="168"/>
      <c r="G428" s="168"/>
      <c r="H428" s="168"/>
      <c r="I428" s="168"/>
    </row>
    <row r="429" spans="1:9" ht="12.75" x14ac:dyDescent="0.2">
      <c r="A429" s="249"/>
      <c r="C429" s="168"/>
      <c r="D429" s="168"/>
      <c r="E429" s="168"/>
      <c r="F429" s="168"/>
      <c r="G429" s="168"/>
      <c r="H429" s="168"/>
      <c r="I429" s="168"/>
    </row>
    <row r="430" spans="1:9" ht="12.75" x14ac:dyDescent="0.2">
      <c r="A430" s="249"/>
      <c r="C430" s="168"/>
      <c r="D430" s="168"/>
      <c r="E430" s="168"/>
      <c r="F430" s="168"/>
      <c r="G430" s="168"/>
      <c r="H430" s="168"/>
      <c r="I430" s="168"/>
    </row>
    <row r="431" spans="1:9" ht="12.75" x14ac:dyDescent="0.2">
      <c r="A431" s="249"/>
      <c r="C431" s="168"/>
      <c r="D431" s="168"/>
      <c r="E431" s="168"/>
      <c r="F431" s="168"/>
      <c r="G431" s="168"/>
      <c r="H431" s="168"/>
      <c r="I431" s="168"/>
    </row>
    <row r="432" spans="1:9" ht="12.75" x14ac:dyDescent="0.2">
      <c r="A432" s="249"/>
      <c r="C432" s="168"/>
      <c r="D432" s="168"/>
      <c r="E432" s="168"/>
      <c r="F432" s="168"/>
      <c r="G432" s="168"/>
      <c r="H432" s="168"/>
      <c r="I432" s="168"/>
    </row>
    <row r="433" spans="1:9" ht="12.75" x14ac:dyDescent="0.2">
      <c r="A433" s="249"/>
      <c r="C433" s="168"/>
      <c r="D433" s="168"/>
      <c r="E433" s="168"/>
      <c r="F433" s="168"/>
      <c r="G433" s="168"/>
      <c r="H433" s="168"/>
      <c r="I433" s="168"/>
    </row>
    <row r="434" spans="1:9" ht="12.75" x14ac:dyDescent="0.2">
      <c r="A434" s="249"/>
      <c r="C434" s="168"/>
      <c r="D434" s="168"/>
      <c r="E434" s="168"/>
      <c r="F434" s="168"/>
      <c r="G434" s="168"/>
      <c r="H434" s="168"/>
      <c r="I434" s="168"/>
    </row>
    <row r="435" spans="1:9" ht="12.75" x14ac:dyDescent="0.2">
      <c r="A435" s="249"/>
      <c r="C435" s="168"/>
      <c r="D435" s="168"/>
      <c r="E435" s="168"/>
      <c r="F435" s="168"/>
      <c r="G435" s="168"/>
      <c r="H435" s="168"/>
      <c r="I435" s="168"/>
    </row>
    <row r="436" spans="1:9" ht="12.75" x14ac:dyDescent="0.2">
      <c r="A436" s="249"/>
      <c r="C436" s="168"/>
      <c r="D436" s="168"/>
      <c r="E436" s="168"/>
      <c r="F436" s="168"/>
      <c r="G436" s="168"/>
      <c r="H436" s="168"/>
      <c r="I436" s="168"/>
    </row>
    <row r="437" spans="1:9" ht="12.75" x14ac:dyDescent="0.2">
      <c r="A437" s="249"/>
      <c r="C437" s="168"/>
      <c r="D437" s="168"/>
      <c r="E437" s="168"/>
      <c r="F437" s="168"/>
      <c r="G437" s="168"/>
      <c r="H437" s="168"/>
      <c r="I437" s="168"/>
    </row>
    <row r="438" spans="1:9" ht="12.75" x14ac:dyDescent="0.2">
      <c r="A438" s="249"/>
      <c r="C438" s="168"/>
      <c r="D438" s="168"/>
      <c r="E438" s="168"/>
      <c r="F438" s="168"/>
      <c r="G438" s="168"/>
      <c r="H438" s="168"/>
      <c r="I438" s="168"/>
    </row>
    <row r="439" spans="1:9" ht="12.75" x14ac:dyDescent="0.2">
      <c r="A439" s="249"/>
      <c r="C439" s="168"/>
      <c r="D439" s="168"/>
      <c r="E439" s="168"/>
      <c r="F439" s="168"/>
      <c r="G439" s="168"/>
      <c r="H439" s="168"/>
      <c r="I439" s="168"/>
    </row>
    <row r="440" spans="1:9" ht="12.75" x14ac:dyDescent="0.2">
      <c r="A440" s="249"/>
      <c r="C440" s="168"/>
      <c r="D440" s="168"/>
      <c r="E440" s="168"/>
      <c r="F440" s="168"/>
      <c r="G440" s="168"/>
      <c r="H440" s="168"/>
      <c r="I440" s="168"/>
    </row>
    <row r="441" spans="1:9" ht="12.75" x14ac:dyDescent="0.2">
      <c r="A441" s="249"/>
      <c r="C441" s="168"/>
      <c r="D441" s="168"/>
      <c r="E441" s="168"/>
      <c r="F441" s="168"/>
      <c r="G441" s="168"/>
      <c r="H441" s="168"/>
      <c r="I441" s="168"/>
    </row>
    <row r="442" spans="1:9" ht="12.75" x14ac:dyDescent="0.2">
      <c r="A442" s="249"/>
      <c r="C442" s="168"/>
      <c r="D442" s="168"/>
      <c r="E442" s="168"/>
      <c r="F442" s="168"/>
      <c r="G442" s="168"/>
      <c r="H442" s="168"/>
      <c r="I442" s="168"/>
    </row>
    <row r="443" spans="1:9" ht="12.75" x14ac:dyDescent="0.2">
      <c r="A443" s="249"/>
      <c r="C443" s="168"/>
      <c r="D443" s="168"/>
      <c r="E443" s="168"/>
      <c r="F443" s="168"/>
      <c r="G443" s="168"/>
      <c r="H443" s="168"/>
      <c r="I443" s="168"/>
    </row>
    <row r="444" spans="1:9" ht="12.75" x14ac:dyDescent="0.2">
      <c r="A444" s="249"/>
      <c r="C444" s="168"/>
      <c r="D444" s="168"/>
      <c r="E444" s="168"/>
      <c r="F444" s="168"/>
      <c r="G444" s="168"/>
      <c r="H444" s="168"/>
      <c r="I444" s="168"/>
    </row>
    <row r="445" spans="1:9" ht="12.75" x14ac:dyDescent="0.2">
      <c r="A445" s="249"/>
      <c r="C445" s="168"/>
      <c r="D445" s="168"/>
      <c r="E445" s="168"/>
      <c r="F445" s="168"/>
      <c r="G445" s="168"/>
      <c r="H445" s="168"/>
      <c r="I445" s="168"/>
    </row>
    <row r="446" spans="1:9" ht="12.75" x14ac:dyDescent="0.2">
      <c r="A446" s="249"/>
      <c r="C446" s="168"/>
      <c r="D446" s="168"/>
      <c r="E446" s="168"/>
      <c r="F446" s="168"/>
      <c r="G446" s="168"/>
      <c r="H446" s="168"/>
      <c r="I446" s="168"/>
    </row>
    <row r="447" spans="1:9" ht="12.75" x14ac:dyDescent="0.2">
      <c r="A447" s="249"/>
      <c r="C447" s="168"/>
      <c r="D447" s="168"/>
      <c r="E447" s="168"/>
      <c r="F447" s="168"/>
      <c r="G447" s="168"/>
      <c r="H447" s="168"/>
      <c r="I447" s="168"/>
    </row>
    <row r="448" spans="1:9" ht="12.75" x14ac:dyDescent="0.2">
      <c r="A448" s="249"/>
      <c r="C448" s="168"/>
      <c r="D448" s="168"/>
      <c r="E448" s="168"/>
      <c r="F448" s="168"/>
      <c r="G448" s="168"/>
      <c r="H448" s="168"/>
      <c r="I448" s="168"/>
    </row>
    <row r="449" spans="1:9" ht="12.75" x14ac:dyDescent="0.2">
      <c r="A449" s="249"/>
      <c r="C449" s="168"/>
      <c r="D449" s="168"/>
      <c r="E449" s="168"/>
      <c r="F449" s="168"/>
      <c r="G449" s="168"/>
      <c r="H449" s="168"/>
      <c r="I449" s="168"/>
    </row>
    <row r="450" spans="1:9" ht="12.75" x14ac:dyDescent="0.2">
      <c r="A450" s="249"/>
      <c r="C450" s="168"/>
      <c r="D450" s="168"/>
      <c r="E450" s="168"/>
      <c r="F450" s="168"/>
      <c r="G450" s="168"/>
      <c r="H450" s="168"/>
      <c r="I450" s="168"/>
    </row>
    <row r="451" spans="1:9" ht="12.75" x14ac:dyDescent="0.2">
      <c r="A451" s="249"/>
      <c r="C451" s="168"/>
      <c r="D451" s="168"/>
      <c r="E451" s="168"/>
      <c r="F451" s="168"/>
      <c r="G451" s="168"/>
      <c r="H451" s="168"/>
      <c r="I451" s="168"/>
    </row>
    <row r="452" spans="1:9" ht="12.75" x14ac:dyDescent="0.2">
      <c r="A452" s="249"/>
      <c r="C452" s="168"/>
      <c r="D452" s="168"/>
      <c r="E452" s="168"/>
      <c r="F452" s="168"/>
      <c r="G452" s="168"/>
      <c r="H452" s="168"/>
      <c r="I452" s="168"/>
    </row>
    <row r="453" spans="1:9" ht="12.75" x14ac:dyDescent="0.2">
      <c r="A453" s="249"/>
      <c r="C453" s="168"/>
      <c r="D453" s="168"/>
      <c r="E453" s="168"/>
      <c r="F453" s="168"/>
      <c r="G453" s="168"/>
      <c r="H453" s="168"/>
      <c r="I453" s="168"/>
    </row>
    <row r="454" spans="1:9" ht="12.75" x14ac:dyDescent="0.2">
      <c r="A454" s="249"/>
      <c r="C454" s="168"/>
      <c r="D454" s="168"/>
      <c r="E454" s="168"/>
      <c r="F454" s="168"/>
      <c r="G454" s="168"/>
      <c r="H454" s="168"/>
      <c r="I454" s="168"/>
    </row>
    <row r="455" spans="1:9" ht="12.75" x14ac:dyDescent="0.2">
      <c r="A455" s="249"/>
      <c r="C455" s="168"/>
      <c r="D455" s="168"/>
      <c r="E455" s="168"/>
      <c r="F455" s="168"/>
      <c r="G455" s="168"/>
      <c r="H455" s="168"/>
      <c r="I455" s="168"/>
    </row>
    <row r="456" spans="1:9" ht="12.75" x14ac:dyDescent="0.2">
      <c r="A456" s="249"/>
      <c r="C456" s="168"/>
      <c r="D456" s="168"/>
      <c r="E456" s="168"/>
      <c r="F456" s="168"/>
      <c r="G456" s="168"/>
      <c r="H456" s="168"/>
      <c r="I456" s="168"/>
    </row>
    <row r="457" spans="1:9" ht="12.75" x14ac:dyDescent="0.2">
      <c r="A457" s="249"/>
      <c r="C457" s="168"/>
      <c r="D457" s="168"/>
      <c r="E457" s="168"/>
      <c r="F457" s="168"/>
      <c r="G457" s="168"/>
      <c r="H457" s="168"/>
      <c r="I457" s="168"/>
    </row>
    <row r="458" spans="1:9" ht="12.75" x14ac:dyDescent="0.2">
      <c r="A458" s="249"/>
      <c r="C458" s="168"/>
      <c r="D458" s="168"/>
      <c r="E458" s="168"/>
      <c r="F458" s="168"/>
      <c r="G458" s="168"/>
      <c r="H458" s="168"/>
      <c r="I458" s="168"/>
    </row>
    <row r="459" spans="1:9" ht="12.75" x14ac:dyDescent="0.2">
      <c r="A459" s="249"/>
      <c r="C459" s="168"/>
      <c r="D459" s="168"/>
      <c r="E459" s="168"/>
      <c r="F459" s="168"/>
      <c r="G459" s="168"/>
      <c r="H459" s="168"/>
      <c r="I459" s="168"/>
    </row>
    <row r="460" spans="1:9" ht="12.75" x14ac:dyDescent="0.2">
      <c r="A460" s="249"/>
      <c r="C460" s="168"/>
      <c r="D460" s="168"/>
      <c r="E460" s="168"/>
      <c r="F460" s="168"/>
      <c r="G460" s="168"/>
      <c r="H460" s="168"/>
      <c r="I460" s="168"/>
    </row>
    <row r="461" spans="1:9" ht="12.75" x14ac:dyDescent="0.2">
      <c r="A461" s="249"/>
      <c r="C461" s="168"/>
      <c r="D461" s="168"/>
      <c r="E461" s="168"/>
      <c r="F461" s="168"/>
      <c r="G461" s="168"/>
      <c r="H461" s="168"/>
      <c r="I461" s="168"/>
    </row>
    <row r="462" spans="1:9" ht="12.75" x14ac:dyDescent="0.2">
      <c r="A462" s="249"/>
      <c r="C462" s="168"/>
      <c r="D462" s="168"/>
      <c r="E462" s="168"/>
      <c r="F462" s="168"/>
      <c r="G462" s="168"/>
      <c r="H462" s="168"/>
      <c r="I462" s="168"/>
    </row>
    <row r="463" spans="1:9" ht="12.75" x14ac:dyDescent="0.2">
      <c r="A463" s="249"/>
      <c r="C463" s="168"/>
      <c r="D463" s="168"/>
      <c r="E463" s="168"/>
      <c r="F463" s="168"/>
      <c r="G463" s="168"/>
      <c r="H463" s="168"/>
      <c r="I463" s="168"/>
    </row>
    <row r="464" spans="1:9" ht="12.75" x14ac:dyDescent="0.2">
      <c r="A464" s="249"/>
      <c r="C464" s="168"/>
      <c r="D464" s="168"/>
      <c r="E464" s="168"/>
      <c r="F464" s="168"/>
      <c r="G464" s="168"/>
      <c r="H464" s="168"/>
      <c r="I464" s="168"/>
    </row>
    <row r="465" spans="1:9" ht="12.75" x14ac:dyDescent="0.2">
      <c r="A465" s="249"/>
      <c r="C465" s="168"/>
      <c r="D465" s="168"/>
      <c r="E465" s="168"/>
      <c r="F465" s="168"/>
      <c r="G465" s="168"/>
      <c r="H465" s="168"/>
      <c r="I465" s="168"/>
    </row>
    <row r="466" spans="1:9" ht="12.75" x14ac:dyDescent="0.2">
      <c r="A466" s="249"/>
      <c r="C466" s="168"/>
      <c r="D466" s="168"/>
      <c r="E466" s="168"/>
      <c r="F466" s="168"/>
      <c r="G466" s="168"/>
      <c r="H466" s="168"/>
      <c r="I466" s="168"/>
    </row>
    <row r="467" spans="1:9" ht="12.75" x14ac:dyDescent="0.2">
      <c r="A467" s="249"/>
      <c r="C467" s="168"/>
      <c r="D467" s="168"/>
      <c r="E467" s="168"/>
      <c r="F467" s="168"/>
      <c r="G467" s="168"/>
      <c r="H467" s="168"/>
      <c r="I467" s="168"/>
    </row>
    <row r="468" spans="1:9" ht="12.75" x14ac:dyDescent="0.2">
      <c r="A468" s="249"/>
      <c r="C468" s="168"/>
      <c r="D468" s="168"/>
      <c r="E468" s="168"/>
      <c r="F468" s="168"/>
      <c r="G468" s="168"/>
      <c r="H468" s="168"/>
      <c r="I468" s="168"/>
    </row>
    <row r="469" spans="1:9" ht="12.75" x14ac:dyDescent="0.2">
      <c r="A469" s="249"/>
      <c r="C469" s="168"/>
      <c r="D469" s="168"/>
      <c r="E469" s="168"/>
      <c r="F469" s="168"/>
      <c r="G469" s="168"/>
      <c r="H469" s="168"/>
      <c r="I469" s="168"/>
    </row>
    <row r="470" spans="1:9" ht="12.75" x14ac:dyDescent="0.2">
      <c r="A470" s="249"/>
      <c r="C470" s="168"/>
      <c r="D470" s="168"/>
      <c r="E470" s="168"/>
      <c r="F470" s="168"/>
      <c r="G470" s="168"/>
      <c r="H470" s="168"/>
      <c r="I470" s="168"/>
    </row>
    <row r="471" spans="1:9" ht="12.75" x14ac:dyDescent="0.2">
      <c r="A471" s="249"/>
      <c r="C471" s="168"/>
      <c r="D471" s="168"/>
      <c r="E471" s="168"/>
      <c r="F471" s="168"/>
      <c r="G471" s="168"/>
      <c r="H471" s="168"/>
      <c r="I471" s="168"/>
    </row>
    <row r="472" spans="1:9" ht="12.75" x14ac:dyDescent="0.2">
      <c r="A472" s="249"/>
      <c r="C472" s="168"/>
      <c r="D472" s="168"/>
      <c r="E472" s="168"/>
      <c r="F472" s="168"/>
      <c r="G472" s="168"/>
      <c r="H472" s="168"/>
      <c r="I472" s="168"/>
    </row>
    <row r="473" spans="1:9" ht="12.75" x14ac:dyDescent="0.2">
      <c r="A473" s="249"/>
      <c r="C473" s="168"/>
      <c r="D473" s="168"/>
      <c r="E473" s="168"/>
      <c r="F473" s="168"/>
      <c r="G473" s="168"/>
      <c r="H473" s="168"/>
      <c r="I473" s="168"/>
    </row>
    <row r="474" spans="1:9" ht="12.75" x14ac:dyDescent="0.2">
      <c r="A474" s="249"/>
      <c r="C474" s="168"/>
      <c r="D474" s="168"/>
      <c r="E474" s="168"/>
      <c r="F474" s="168"/>
      <c r="G474" s="168"/>
      <c r="H474" s="168"/>
      <c r="I474" s="168"/>
    </row>
    <row r="475" spans="1:9" ht="12.75" x14ac:dyDescent="0.2">
      <c r="A475" s="249"/>
      <c r="C475" s="168"/>
      <c r="D475" s="168"/>
      <c r="E475" s="168"/>
      <c r="F475" s="168"/>
      <c r="G475" s="168"/>
      <c r="H475" s="168"/>
      <c r="I475" s="168"/>
    </row>
    <row r="476" spans="1:9" ht="12.75" x14ac:dyDescent="0.2">
      <c r="A476" s="249"/>
      <c r="C476" s="168"/>
      <c r="D476" s="168"/>
      <c r="E476" s="168"/>
      <c r="F476" s="168"/>
      <c r="G476" s="168"/>
      <c r="H476" s="168"/>
      <c r="I476" s="168"/>
    </row>
    <row r="477" spans="1:9" ht="12.75" x14ac:dyDescent="0.2">
      <c r="A477" s="249"/>
      <c r="C477" s="168"/>
      <c r="D477" s="168"/>
      <c r="E477" s="168"/>
      <c r="F477" s="168"/>
      <c r="G477" s="168"/>
      <c r="H477" s="168"/>
      <c r="I477" s="168"/>
    </row>
    <row r="478" spans="1:9" ht="12.75" x14ac:dyDescent="0.2">
      <c r="A478" s="249"/>
      <c r="C478" s="168"/>
      <c r="D478" s="168"/>
      <c r="E478" s="168"/>
      <c r="F478" s="168"/>
      <c r="G478" s="168"/>
      <c r="H478" s="168"/>
      <c r="I478" s="168"/>
    </row>
    <row r="479" spans="1:9" ht="12.75" x14ac:dyDescent="0.2">
      <c r="A479" s="249"/>
      <c r="C479" s="168"/>
      <c r="D479" s="168"/>
      <c r="E479" s="168"/>
      <c r="F479" s="168"/>
      <c r="G479" s="168"/>
      <c r="H479" s="168"/>
      <c r="I479" s="168"/>
    </row>
    <row r="480" spans="1:9" ht="12.75" x14ac:dyDescent="0.2">
      <c r="A480" s="249"/>
      <c r="C480" s="168"/>
      <c r="D480" s="168"/>
      <c r="E480" s="168"/>
      <c r="F480" s="168"/>
      <c r="G480" s="168"/>
      <c r="H480" s="168"/>
      <c r="I480" s="168"/>
    </row>
    <row r="481" spans="1:9" ht="12.75" x14ac:dyDescent="0.2">
      <c r="A481" s="249"/>
      <c r="C481" s="168"/>
      <c r="D481" s="168"/>
      <c r="E481" s="168"/>
      <c r="F481" s="168"/>
      <c r="G481" s="168"/>
      <c r="H481" s="168"/>
      <c r="I481" s="168"/>
    </row>
    <row r="482" spans="1:9" ht="12.75" x14ac:dyDescent="0.2">
      <c r="A482" s="249"/>
      <c r="C482" s="168"/>
      <c r="D482" s="168"/>
      <c r="E482" s="168"/>
      <c r="F482" s="168"/>
      <c r="G482" s="168"/>
      <c r="H482" s="168"/>
      <c r="I482" s="168"/>
    </row>
    <row r="483" spans="1:9" ht="12.75" x14ac:dyDescent="0.2">
      <c r="A483" s="249"/>
      <c r="C483" s="168"/>
      <c r="D483" s="168"/>
      <c r="E483" s="168"/>
      <c r="F483" s="168"/>
      <c r="G483" s="168"/>
      <c r="H483" s="168"/>
      <c r="I483" s="168"/>
    </row>
    <row r="484" spans="1:9" ht="12.75" x14ac:dyDescent="0.2">
      <c r="A484" s="249"/>
      <c r="C484" s="168"/>
      <c r="D484" s="168"/>
      <c r="E484" s="168"/>
      <c r="F484" s="168"/>
      <c r="G484" s="168"/>
      <c r="H484" s="168"/>
      <c r="I484" s="168"/>
    </row>
    <row r="485" spans="1:9" ht="12.75" x14ac:dyDescent="0.2">
      <c r="A485" s="249"/>
      <c r="C485" s="168"/>
      <c r="D485" s="168"/>
      <c r="E485" s="168"/>
      <c r="F485" s="168"/>
      <c r="G485" s="168"/>
      <c r="H485" s="168"/>
      <c r="I485" s="168"/>
    </row>
    <row r="486" spans="1:9" ht="12.75" x14ac:dyDescent="0.2">
      <c r="A486" s="249"/>
      <c r="C486" s="168"/>
      <c r="D486" s="168"/>
      <c r="E486" s="168"/>
      <c r="F486" s="168"/>
      <c r="G486" s="168"/>
      <c r="H486" s="168"/>
      <c r="I486" s="168"/>
    </row>
    <row r="487" spans="1:9" ht="12.75" x14ac:dyDescent="0.2">
      <c r="A487" s="249"/>
      <c r="C487" s="168"/>
      <c r="D487" s="168"/>
      <c r="E487" s="168"/>
      <c r="F487" s="168"/>
      <c r="G487" s="168"/>
      <c r="H487" s="168"/>
      <c r="I487" s="168"/>
    </row>
    <row r="488" spans="1:9" ht="12.75" x14ac:dyDescent="0.2">
      <c r="A488" s="249"/>
      <c r="C488" s="168"/>
      <c r="D488" s="168"/>
      <c r="E488" s="168"/>
      <c r="F488" s="168"/>
      <c r="G488" s="168"/>
      <c r="H488" s="168"/>
      <c r="I488" s="168"/>
    </row>
    <row r="489" spans="1:9" ht="12.75" x14ac:dyDescent="0.2">
      <c r="A489" s="249"/>
      <c r="C489" s="168"/>
      <c r="D489" s="168"/>
      <c r="E489" s="168"/>
      <c r="F489" s="168"/>
      <c r="G489" s="168"/>
      <c r="H489" s="168"/>
      <c r="I489" s="168"/>
    </row>
    <row r="490" spans="1:9" ht="12.75" x14ac:dyDescent="0.2">
      <c r="A490" s="249"/>
      <c r="C490" s="168"/>
      <c r="D490" s="168"/>
      <c r="E490" s="168"/>
      <c r="F490" s="168"/>
      <c r="G490" s="168"/>
      <c r="H490" s="168"/>
      <c r="I490" s="168"/>
    </row>
    <row r="491" spans="1:9" ht="12.75" x14ac:dyDescent="0.2">
      <c r="A491" s="249"/>
      <c r="C491" s="168"/>
      <c r="D491" s="168"/>
      <c r="E491" s="168"/>
      <c r="F491" s="168"/>
      <c r="G491" s="168"/>
      <c r="H491" s="168"/>
      <c r="I491" s="168"/>
    </row>
    <row r="492" spans="1:9" ht="12.75" x14ac:dyDescent="0.2">
      <c r="A492" s="249"/>
      <c r="C492" s="168"/>
      <c r="D492" s="168"/>
      <c r="E492" s="168"/>
      <c r="F492" s="168"/>
      <c r="G492" s="168"/>
      <c r="H492" s="168"/>
      <c r="I492" s="168"/>
    </row>
    <row r="493" spans="1:9" ht="12.75" x14ac:dyDescent="0.2">
      <c r="A493" s="249"/>
      <c r="C493" s="168"/>
      <c r="D493" s="168"/>
      <c r="E493" s="168"/>
      <c r="F493" s="168"/>
      <c r="G493" s="168"/>
      <c r="H493" s="168"/>
      <c r="I493" s="168"/>
    </row>
    <row r="494" spans="1:9" ht="12.75" x14ac:dyDescent="0.2">
      <c r="A494" s="249"/>
      <c r="C494" s="168"/>
      <c r="D494" s="168"/>
      <c r="E494" s="168"/>
      <c r="F494" s="168"/>
      <c r="G494" s="168"/>
      <c r="H494" s="168"/>
      <c r="I494" s="168"/>
    </row>
    <row r="495" spans="1:9" ht="12.75" x14ac:dyDescent="0.2">
      <c r="A495" s="249"/>
      <c r="C495" s="168"/>
      <c r="D495" s="168"/>
      <c r="E495" s="168"/>
      <c r="F495" s="168"/>
      <c r="G495" s="168"/>
      <c r="H495" s="168"/>
      <c r="I495" s="168"/>
    </row>
    <row r="496" spans="1:9" ht="12.75" x14ac:dyDescent="0.2">
      <c r="A496" s="249"/>
      <c r="C496" s="168"/>
      <c r="D496" s="168"/>
      <c r="E496" s="168"/>
      <c r="F496" s="168"/>
      <c r="G496" s="168"/>
      <c r="H496" s="168"/>
      <c r="I496" s="168"/>
    </row>
    <row r="497" spans="1:9" ht="12.75" x14ac:dyDescent="0.2">
      <c r="A497" s="249"/>
      <c r="C497" s="168"/>
      <c r="D497" s="168"/>
      <c r="E497" s="168"/>
      <c r="F497" s="168"/>
      <c r="G497" s="168"/>
      <c r="H497" s="168"/>
      <c r="I497" s="168"/>
    </row>
    <row r="498" spans="1:9" ht="12.75" x14ac:dyDescent="0.2">
      <c r="A498" s="249"/>
      <c r="C498" s="168"/>
      <c r="D498" s="168"/>
      <c r="E498" s="168"/>
      <c r="F498" s="168"/>
      <c r="G498" s="168"/>
      <c r="H498" s="168"/>
      <c r="I498" s="168"/>
    </row>
    <row r="499" spans="1:9" ht="12.75" x14ac:dyDescent="0.2">
      <c r="A499" s="249"/>
      <c r="C499" s="168"/>
      <c r="D499" s="168"/>
      <c r="E499" s="168"/>
      <c r="F499" s="168"/>
      <c r="G499" s="168"/>
      <c r="H499" s="168"/>
      <c r="I499" s="168"/>
    </row>
    <row r="500" spans="1:9" ht="12.75" x14ac:dyDescent="0.2">
      <c r="A500" s="249"/>
      <c r="C500" s="168"/>
      <c r="D500" s="168"/>
      <c r="E500" s="168"/>
      <c r="F500" s="168"/>
      <c r="G500" s="168"/>
      <c r="H500" s="168"/>
      <c r="I500" s="168"/>
    </row>
  </sheetData>
  <mergeCells count="614">
    <mergeCell ref="H197:I197"/>
    <mergeCell ref="H198:I198"/>
    <mergeCell ref="H199:I199"/>
    <mergeCell ref="H200:I200"/>
    <mergeCell ref="H201:I201"/>
    <mergeCell ref="H176:I185"/>
    <mergeCell ref="H175:I175"/>
    <mergeCell ref="H207:I207"/>
    <mergeCell ref="H195:I195"/>
    <mergeCell ref="H196:I196"/>
    <mergeCell ref="A186:I186"/>
    <mergeCell ref="H187:I187"/>
    <mergeCell ref="C187:F187"/>
    <mergeCell ref="A196:B196"/>
    <mergeCell ref="A195:B195"/>
    <mergeCell ref="C176:F185"/>
    <mergeCell ref="G176:G185"/>
    <mergeCell ref="A178:B178"/>
    <mergeCell ref="A177:B177"/>
    <mergeCell ref="H192:I192"/>
    <mergeCell ref="C195:F195"/>
    <mergeCell ref="C196:F196"/>
    <mergeCell ref="C194:F194"/>
    <mergeCell ref="C200:F200"/>
    <mergeCell ref="H208:I208"/>
    <mergeCell ref="H209:I209"/>
    <mergeCell ref="H210:I210"/>
    <mergeCell ref="H211:I211"/>
    <mergeCell ref="H205:I205"/>
    <mergeCell ref="H202:I202"/>
    <mergeCell ref="H203:I203"/>
    <mergeCell ref="H204:I204"/>
    <mergeCell ref="H218:I218"/>
    <mergeCell ref="H206:I206"/>
    <mergeCell ref="H219:I219"/>
    <mergeCell ref="H220:I220"/>
    <mergeCell ref="H221:I221"/>
    <mergeCell ref="H212:I212"/>
    <mergeCell ref="H213:I213"/>
    <mergeCell ref="H214:I214"/>
    <mergeCell ref="H215:I215"/>
    <mergeCell ref="H222:I222"/>
    <mergeCell ref="H223:I223"/>
    <mergeCell ref="H217:I217"/>
    <mergeCell ref="H216:I216"/>
    <mergeCell ref="H170:I170"/>
    <mergeCell ref="H171:I171"/>
    <mergeCell ref="H172:I172"/>
    <mergeCell ref="H174:I174"/>
    <mergeCell ref="H173:I173"/>
    <mergeCell ref="A123:B123"/>
    <mergeCell ref="H123:I123"/>
    <mergeCell ref="A124:B124"/>
    <mergeCell ref="H124:I124"/>
    <mergeCell ref="H130:I130"/>
    <mergeCell ref="H134:I134"/>
    <mergeCell ref="A146:B146"/>
    <mergeCell ref="H146:I146"/>
    <mergeCell ref="H145:I145"/>
    <mergeCell ref="H144:I144"/>
    <mergeCell ref="A145:B145"/>
    <mergeCell ref="A144:B144"/>
    <mergeCell ref="C150:F150"/>
    <mergeCell ref="A143:B143"/>
    <mergeCell ref="A142:B142"/>
    <mergeCell ref="A133:B133"/>
    <mergeCell ref="A132:B132"/>
    <mergeCell ref="A129:B129"/>
    <mergeCell ref="A139:B139"/>
    <mergeCell ref="H120:I120"/>
    <mergeCell ref="C119:F119"/>
    <mergeCell ref="C117:F117"/>
    <mergeCell ref="C118:F118"/>
    <mergeCell ref="H135:I135"/>
    <mergeCell ref="H136:I136"/>
    <mergeCell ref="H127:I127"/>
    <mergeCell ref="H128:I128"/>
    <mergeCell ref="H125:I125"/>
    <mergeCell ref="H126:I126"/>
    <mergeCell ref="C124:F124"/>
    <mergeCell ref="C133:F133"/>
    <mergeCell ref="C134:F134"/>
    <mergeCell ref="C136:F136"/>
    <mergeCell ref="C135:F135"/>
    <mergeCell ref="H122:I122"/>
    <mergeCell ref="H113:I113"/>
    <mergeCell ref="H111:I111"/>
    <mergeCell ref="H112:I112"/>
    <mergeCell ref="H117:I117"/>
    <mergeCell ref="H118:I118"/>
    <mergeCell ref="H119:I119"/>
    <mergeCell ref="H106:I106"/>
    <mergeCell ref="H107:I107"/>
    <mergeCell ref="H104:I104"/>
    <mergeCell ref="H105:I105"/>
    <mergeCell ref="H108:I108"/>
    <mergeCell ref="H116:I116"/>
    <mergeCell ref="H114:I114"/>
    <mergeCell ref="H115:I115"/>
    <mergeCell ref="H109:I109"/>
    <mergeCell ref="H28:I28"/>
    <mergeCell ref="H32:I32"/>
    <mergeCell ref="H31:I31"/>
    <mergeCell ref="H30:I30"/>
    <mergeCell ref="C26:F26"/>
    <mergeCell ref="C30:F30"/>
    <mergeCell ref="C25:F25"/>
    <mergeCell ref="H27:I27"/>
    <mergeCell ref="H26:I26"/>
    <mergeCell ref="A51:B51"/>
    <mergeCell ref="A68:B68"/>
    <mergeCell ref="H29:I29"/>
    <mergeCell ref="C37:F37"/>
    <mergeCell ref="A62:B62"/>
    <mergeCell ref="A61:B61"/>
    <mergeCell ref="A60:B60"/>
    <mergeCell ref="H58:I58"/>
    <mergeCell ref="H57:I57"/>
    <mergeCell ref="C59:F59"/>
    <mergeCell ref="C57:F57"/>
    <mergeCell ref="C58:F58"/>
    <mergeCell ref="C31:F31"/>
    <mergeCell ref="C32:E32"/>
    <mergeCell ref="H39:I39"/>
    <mergeCell ref="H40:I40"/>
    <mergeCell ref="H44:I44"/>
    <mergeCell ref="H52:I52"/>
    <mergeCell ref="H51:I51"/>
    <mergeCell ref="H47:I47"/>
    <mergeCell ref="H48:I48"/>
    <mergeCell ref="A120:B120"/>
    <mergeCell ref="C120:F120"/>
    <mergeCell ref="C125:F125"/>
    <mergeCell ref="C123:F123"/>
    <mergeCell ref="A10:B10"/>
    <mergeCell ref="A9:B9"/>
    <mergeCell ref="C11:F11"/>
    <mergeCell ref="C9:F9"/>
    <mergeCell ref="C10:F10"/>
    <mergeCell ref="C12:F12"/>
    <mergeCell ref="C13:F13"/>
    <mergeCell ref="C17:F17"/>
    <mergeCell ref="C18:F18"/>
    <mergeCell ref="C19:F19"/>
    <mergeCell ref="C21:F21"/>
    <mergeCell ref="C14:F14"/>
    <mergeCell ref="A13:B13"/>
    <mergeCell ref="A12:B12"/>
    <mergeCell ref="A18:B18"/>
    <mergeCell ref="A122:B122"/>
    <mergeCell ref="A121:B121"/>
    <mergeCell ref="C121:F121"/>
    <mergeCell ref="A29:B29"/>
    <mergeCell ref="A72:I72"/>
    <mergeCell ref="C140:F140"/>
    <mergeCell ref="H129:I129"/>
    <mergeCell ref="H133:I133"/>
    <mergeCell ref="H131:I131"/>
    <mergeCell ref="H132:I132"/>
    <mergeCell ref="H121:I121"/>
    <mergeCell ref="A128:B128"/>
    <mergeCell ref="A131:B131"/>
    <mergeCell ref="H167:I167"/>
    <mergeCell ref="H143:I143"/>
    <mergeCell ref="H137:I137"/>
    <mergeCell ref="H138:I138"/>
    <mergeCell ref="H141:I141"/>
    <mergeCell ref="H139:I139"/>
    <mergeCell ref="H140:I140"/>
    <mergeCell ref="H142:I142"/>
    <mergeCell ref="C143:F143"/>
    <mergeCell ref="C141:F141"/>
    <mergeCell ref="H168:I168"/>
    <mergeCell ref="H147:I147"/>
    <mergeCell ref="H156:I156"/>
    <mergeCell ref="H157:I157"/>
    <mergeCell ref="H158:I158"/>
    <mergeCell ref="H160:I160"/>
    <mergeCell ref="H159:I159"/>
    <mergeCell ref="C145:F145"/>
    <mergeCell ref="C146:F146"/>
    <mergeCell ref="C147:F147"/>
    <mergeCell ref="C149:F149"/>
    <mergeCell ref="C153:F153"/>
    <mergeCell ref="C154:F154"/>
    <mergeCell ref="C155:F155"/>
    <mergeCell ref="C165:F165"/>
    <mergeCell ref="H169:I169"/>
    <mergeCell ref="H163:I163"/>
    <mergeCell ref="C161:F161"/>
    <mergeCell ref="C158:F158"/>
    <mergeCell ref="C159:F159"/>
    <mergeCell ref="C168:F168"/>
    <mergeCell ref="A148:I148"/>
    <mergeCell ref="H151:I151"/>
    <mergeCell ref="H150:I150"/>
    <mergeCell ref="H149:I149"/>
    <mergeCell ref="H161:I161"/>
    <mergeCell ref="H162:I162"/>
    <mergeCell ref="H164:I164"/>
    <mergeCell ref="C162:F162"/>
    <mergeCell ref="C163:F163"/>
    <mergeCell ref="C164:F164"/>
    <mergeCell ref="C151:F151"/>
    <mergeCell ref="C152:F152"/>
    <mergeCell ref="H165:I165"/>
    <mergeCell ref="H166:I166"/>
    <mergeCell ref="H153:I153"/>
    <mergeCell ref="H152:I152"/>
    <mergeCell ref="H154:I154"/>
    <mergeCell ref="H155:I155"/>
    <mergeCell ref="A119:B119"/>
    <mergeCell ref="A118:B118"/>
    <mergeCell ref="A117:B117"/>
    <mergeCell ref="A116:B116"/>
    <mergeCell ref="A89:B89"/>
    <mergeCell ref="A88:B88"/>
    <mergeCell ref="A87:B87"/>
    <mergeCell ref="A90:B90"/>
    <mergeCell ref="A111:B111"/>
    <mergeCell ref="A112:B112"/>
    <mergeCell ref="A115:B115"/>
    <mergeCell ref="A114:B114"/>
    <mergeCell ref="A113:B113"/>
    <mergeCell ref="A80:B80"/>
    <mergeCell ref="A79:B79"/>
    <mergeCell ref="A74:B74"/>
    <mergeCell ref="A63:B63"/>
    <mergeCell ref="A86:B86"/>
    <mergeCell ref="A85:B85"/>
    <mergeCell ref="A109:B109"/>
    <mergeCell ref="A108:B108"/>
    <mergeCell ref="A107:B107"/>
    <mergeCell ref="A106:B106"/>
    <mergeCell ref="A105:B105"/>
    <mergeCell ref="A104:B104"/>
    <mergeCell ref="A103:B103"/>
    <mergeCell ref="A102:B102"/>
    <mergeCell ref="A101:B101"/>
    <mergeCell ref="A100:B100"/>
    <mergeCell ref="A99:B99"/>
    <mergeCell ref="A98:B98"/>
    <mergeCell ref="A97:B97"/>
    <mergeCell ref="A96:B96"/>
    <mergeCell ref="A78:B78"/>
    <mergeCell ref="A77:B77"/>
    <mergeCell ref="A76:B76"/>
    <mergeCell ref="A75:B75"/>
    <mergeCell ref="A73:B73"/>
    <mergeCell ref="C35:F35"/>
    <mergeCell ref="H59:I59"/>
    <mergeCell ref="A57:B57"/>
    <mergeCell ref="A56:B56"/>
    <mergeCell ref="C56:F56"/>
    <mergeCell ref="H56:I56"/>
    <mergeCell ref="A55:B55"/>
    <mergeCell ref="A54:B54"/>
    <mergeCell ref="H54:I54"/>
    <mergeCell ref="C55:F55"/>
    <mergeCell ref="H55:I55"/>
    <mergeCell ref="C54:F54"/>
    <mergeCell ref="A50:B50"/>
    <mergeCell ref="A49:B49"/>
    <mergeCell ref="A35:B35"/>
    <mergeCell ref="C40:F40"/>
    <mergeCell ref="C43:F43"/>
    <mergeCell ref="H61:I71"/>
    <mergeCell ref="H53:I53"/>
    <mergeCell ref="G61:G71"/>
    <mergeCell ref="H49:I49"/>
    <mergeCell ref="H50:I50"/>
    <mergeCell ref="C61:F71"/>
    <mergeCell ref="C20:F20"/>
    <mergeCell ref="C22:F22"/>
    <mergeCell ref="A19:B19"/>
    <mergeCell ref="A59:B59"/>
    <mergeCell ref="A58:B58"/>
    <mergeCell ref="A53:B53"/>
    <mergeCell ref="A52:B52"/>
    <mergeCell ref="A66:B66"/>
    <mergeCell ref="A71:B71"/>
    <mergeCell ref="C53:F53"/>
    <mergeCell ref="C41:F41"/>
    <mergeCell ref="C33:F33"/>
    <mergeCell ref="C50:F50"/>
    <mergeCell ref="C46:F46"/>
    <mergeCell ref="C49:F49"/>
    <mergeCell ref="C51:F51"/>
    <mergeCell ref="C52:F52"/>
    <mergeCell ref="C29:F29"/>
    <mergeCell ref="C36:F36"/>
    <mergeCell ref="A65:B65"/>
    <mergeCell ref="A64:B64"/>
    <mergeCell ref="A33:B33"/>
    <mergeCell ref="A32:B32"/>
    <mergeCell ref="A31:B31"/>
    <mergeCell ref="A30:B30"/>
    <mergeCell ref="A48:B48"/>
    <mergeCell ref="A47:B47"/>
    <mergeCell ref="A46:B46"/>
    <mergeCell ref="A45:B45"/>
    <mergeCell ref="A44:B44"/>
    <mergeCell ref="A43:B43"/>
    <mergeCell ref="A42:B42"/>
    <mergeCell ref="A41:B41"/>
    <mergeCell ref="A40:B40"/>
    <mergeCell ref="A39:B39"/>
    <mergeCell ref="A38:B38"/>
    <mergeCell ref="A37:B37"/>
    <mergeCell ref="A36:B36"/>
    <mergeCell ref="C173:F173"/>
    <mergeCell ref="C174:F174"/>
    <mergeCell ref="C171:F171"/>
    <mergeCell ref="C172:F172"/>
    <mergeCell ref="C175:F175"/>
    <mergeCell ref="A127:B127"/>
    <mergeCell ref="A126:B126"/>
    <mergeCell ref="A159:B159"/>
    <mergeCell ref="A169:B169"/>
    <mergeCell ref="A154:B154"/>
    <mergeCell ref="A168:B168"/>
    <mergeCell ref="A167:B167"/>
    <mergeCell ref="A166:B166"/>
    <mergeCell ref="A165:B165"/>
    <mergeCell ref="A164:B164"/>
    <mergeCell ref="C157:F157"/>
    <mergeCell ref="C156:F156"/>
    <mergeCell ref="C160:F160"/>
    <mergeCell ref="C169:F169"/>
    <mergeCell ref="C166:F166"/>
    <mergeCell ref="C167:F167"/>
    <mergeCell ref="C139:F139"/>
    <mergeCell ref="A138:B138"/>
    <mergeCell ref="A174:B174"/>
    <mergeCell ref="C109:F109"/>
    <mergeCell ref="A125:B125"/>
    <mergeCell ref="A141:B141"/>
    <mergeCell ref="C142:F142"/>
    <mergeCell ref="C144:F144"/>
    <mergeCell ref="A188:B188"/>
    <mergeCell ref="A176:B176"/>
    <mergeCell ref="A185:B185"/>
    <mergeCell ref="A184:B184"/>
    <mergeCell ref="A183:B183"/>
    <mergeCell ref="A182:B182"/>
    <mergeCell ref="A181:B181"/>
    <mergeCell ref="A153:B153"/>
    <mergeCell ref="A152:B152"/>
    <mergeCell ref="A151:B151"/>
    <mergeCell ref="A150:B150"/>
    <mergeCell ref="A163:B163"/>
    <mergeCell ref="A162:B162"/>
    <mergeCell ref="A149:B149"/>
    <mergeCell ref="A161:B161"/>
    <mergeCell ref="A158:B158"/>
    <mergeCell ref="A157:B157"/>
    <mergeCell ref="A156:B156"/>
    <mergeCell ref="C170:F170"/>
    <mergeCell ref="C5:F5"/>
    <mergeCell ref="H5:I5"/>
    <mergeCell ref="C137:F137"/>
    <mergeCell ref="C138:F138"/>
    <mergeCell ref="C122:F122"/>
    <mergeCell ref="C115:F115"/>
    <mergeCell ref="C116:F116"/>
    <mergeCell ref="C100:F100"/>
    <mergeCell ref="C98:F98"/>
    <mergeCell ref="C99:F99"/>
    <mergeCell ref="C94:F94"/>
    <mergeCell ref="C126:F126"/>
    <mergeCell ref="C131:F131"/>
    <mergeCell ref="C132:F132"/>
    <mergeCell ref="C129:F129"/>
    <mergeCell ref="C130:F130"/>
    <mergeCell ref="C127:F127"/>
    <mergeCell ref="C128:F128"/>
    <mergeCell ref="C106:F106"/>
    <mergeCell ref="C107:F107"/>
    <mergeCell ref="C108:F108"/>
    <mergeCell ref="C113:F113"/>
    <mergeCell ref="C114:F114"/>
    <mergeCell ref="C112:F112"/>
    <mergeCell ref="D1:I1"/>
    <mergeCell ref="D3:H3"/>
    <mergeCell ref="A2:I2"/>
    <mergeCell ref="C28:F28"/>
    <mergeCell ref="C27:F27"/>
    <mergeCell ref="H18:I18"/>
    <mergeCell ref="H17:I17"/>
    <mergeCell ref="A6:B6"/>
    <mergeCell ref="A11:B11"/>
    <mergeCell ref="H6:I6"/>
    <mergeCell ref="C6:F6"/>
    <mergeCell ref="A28:B28"/>
    <mergeCell ref="A27:B27"/>
    <mergeCell ref="H16:I16"/>
    <mergeCell ref="H14:I14"/>
    <mergeCell ref="H13:I13"/>
    <mergeCell ref="H12:I12"/>
    <mergeCell ref="C24:F24"/>
    <mergeCell ref="H24:I24"/>
    <mergeCell ref="C23:F23"/>
    <mergeCell ref="A22:B22"/>
    <mergeCell ref="A21:B21"/>
    <mergeCell ref="A20:B20"/>
    <mergeCell ref="A5:B5"/>
    <mergeCell ref="A211:B211"/>
    <mergeCell ref="A210:B210"/>
    <mergeCell ref="A222:B222"/>
    <mergeCell ref="A223:B223"/>
    <mergeCell ref="C222:F222"/>
    <mergeCell ref="C220:F220"/>
    <mergeCell ref="C221:F221"/>
    <mergeCell ref="C223:F223"/>
    <mergeCell ref="C219:F219"/>
    <mergeCell ref="A221:B221"/>
    <mergeCell ref="A220:B220"/>
    <mergeCell ref="A217:B217"/>
    <mergeCell ref="A216:B216"/>
    <mergeCell ref="C216:F216"/>
    <mergeCell ref="C217:F217"/>
    <mergeCell ref="C218:F218"/>
    <mergeCell ref="A215:B215"/>
    <mergeCell ref="A214:B214"/>
    <mergeCell ref="A213:B213"/>
    <mergeCell ref="A212:B212"/>
    <mergeCell ref="C212:F212"/>
    <mergeCell ref="C213:F213"/>
    <mergeCell ref="C214:F214"/>
    <mergeCell ref="C215:F215"/>
    <mergeCell ref="C203:F203"/>
    <mergeCell ref="C202:F202"/>
    <mergeCell ref="C201:F201"/>
    <mergeCell ref="C204:F204"/>
    <mergeCell ref="A194:B194"/>
    <mergeCell ref="A193:B193"/>
    <mergeCell ref="A219:B219"/>
    <mergeCell ref="A218:B218"/>
    <mergeCell ref="A205:B205"/>
    <mergeCell ref="A204:B204"/>
    <mergeCell ref="A203:B203"/>
    <mergeCell ref="C197:F197"/>
    <mergeCell ref="C198:F198"/>
    <mergeCell ref="C199:F199"/>
    <mergeCell ref="A209:B209"/>
    <mergeCell ref="A208:B208"/>
    <mergeCell ref="C205:F205"/>
    <mergeCell ref="C206:F206"/>
    <mergeCell ref="C207:F207"/>
    <mergeCell ref="C208:F208"/>
    <mergeCell ref="C209:F209"/>
    <mergeCell ref="C210:F210"/>
    <mergeCell ref="A202:B202"/>
    <mergeCell ref="C211:F211"/>
    <mergeCell ref="A187:B187"/>
    <mergeCell ref="A197:B197"/>
    <mergeCell ref="A207:B207"/>
    <mergeCell ref="A206:B206"/>
    <mergeCell ref="A192:B192"/>
    <mergeCell ref="A191:B191"/>
    <mergeCell ref="A190:B190"/>
    <mergeCell ref="A189:B189"/>
    <mergeCell ref="A175:B175"/>
    <mergeCell ref="A200:B200"/>
    <mergeCell ref="A199:B199"/>
    <mergeCell ref="A198:B198"/>
    <mergeCell ref="A201:B201"/>
    <mergeCell ref="A173:B173"/>
    <mergeCell ref="A172:B172"/>
    <mergeCell ref="A171:B171"/>
    <mergeCell ref="A170:B170"/>
    <mergeCell ref="A180:B180"/>
    <mergeCell ref="A179:B179"/>
    <mergeCell ref="A147:B147"/>
    <mergeCell ref="A130:B130"/>
    <mergeCell ref="A155:B155"/>
    <mergeCell ref="A160:B160"/>
    <mergeCell ref="A137:B137"/>
    <mergeCell ref="A136:B136"/>
    <mergeCell ref="A135:B135"/>
    <mergeCell ref="A134:B134"/>
    <mergeCell ref="A140:B140"/>
    <mergeCell ref="H188:I188"/>
    <mergeCell ref="H189:I189"/>
    <mergeCell ref="H190:I190"/>
    <mergeCell ref="H191:I191"/>
    <mergeCell ref="H193:I193"/>
    <mergeCell ref="H194:I194"/>
    <mergeCell ref="C193:F193"/>
    <mergeCell ref="C192:F192"/>
    <mergeCell ref="C188:F188"/>
    <mergeCell ref="C189:F189"/>
    <mergeCell ref="C190:F190"/>
    <mergeCell ref="C191:F191"/>
    <mergeCell ref="C60:F60"/>
    <mergeCell ref="C86:F86"/>
    <mergeCell ref="C87:F87"/>
    <mergeCell ref="C78:F78"/>
    <mergeCell ref="C79:F79"/>
    <mergeCell ref="C80:F80"/>
    <mergeCell ref="C111:F111"/>
    <mergeCell ref="A110:I110"/>
    <mergeCell ref="H89:I89"/>
    <mergeCell ref="H88:I88"/>
    <mergeCell ref="H87:I87"/>
    <mergeCell ref="H101:I101"/>
    <mergeCell ref="C92:F92"/>
    <mergeCell ref="C96:F96"/>
    <mergeCell ref="C97:F97"/>
    <mergeCell ref="H102:I102"/>
    <mergeCell ref="H103:I103"/>
    <mergeCell ref="H90:I90"/>
    <mergeCell ref="H92:I92"/>
    <mergeCell ref="H91:I91"/>
    <mergeCell ref="H94:I94"/>
    <mergeCell ref="H93:I93"/>
    <mergeCell ref="H98:I98"/>
    <mergeCell ref="H99:I99"/>
    <mergeCell ref="H38:I38"/>
    <mergeCell ref="C39:F39"/>
    <mergeCell ref="C44:F44"/>
    <mergeCell ref="C42:F42"/>
    <mergeCell ref="C45:F45"/>
    <mergeCell ref="A8:B8"/>
    <mergeCell ref="A7:B7"/>
    <mergeCell ref="C7:F7"/>
    <mergeCell ref="H7:I7"/>
    <mergeCell ref="C8:F8"/>
    <mergeCell ref="H8:I8"/>
    <mergeCell ref="A15:B15"/>
    <mergeCell ref="A14:B14"/>
    <mergeCell ref="C15:F15"/>
    <mergeCell ref="H10:I10"/>
    <mergeCell ref="H9:I9"/>
    <mergeCell ref="H11:I11"/>
    <mergeCell ref="H15:I15"/>
    <mergeCell ref="H45:I45"/>
    <mergeCell ref="A17:B17"/>
    <mergeCell ref="A16:B16"/>
    <mergeCell ref="C16:F16"/>
    <mergeCell ref="A26:B26"/>
    <mergeCell ref="A25:B25"/>
    <mergeCell ref="H96:I96"/>
    <mergeCell ref="H97:I97"/>
    <mergeCell ref="H100:I100"/>
    <mergeCell ref="H95:I95"/>
    <mergeCell ref="H77:I77"/>
    <mergeCell ref="C77:F77"/>
    <mergeCell ref="C73:F73"/>
    <mergeCell ref="C74:F74"/>
    <mergeCell ref="H73:I73"/>
    <mergeCell ref="H74:I74"/>
    <mergeCell ref="H75:I75"/>
    <mergeCell ref="H76:I76"/>
    <mergeCell ref="C75:F75"/>
    <mergeCell ref="C76:F76"/>
    <mergeCell ref="H85:I85"/>
    <mergeCell ref="H86:I86"/>
    <mergeCell ref="H78:I78"/>
    <mergeCell ref="H82:I82"/>
    <mergeCell ref="H79:I79"/>
    <mergeCell ref="H83:I83"/>
    <mergeCell ref="H84:I84"/>
    <mergeCell ref="C89:F89"/>
    <mergeCell ref="H81:I81"/>
    <mergeCell ref="H80:I80"/>
    <mergeCell ref="A82:B82"/>
    <mergeCell ref="H19:I19"/>
    <mergeCell ref="H20:I20"/>
    <mergeCell ref="H21:I21"/>
    <mergeCell ref="H22:I22"/>
    <mergeCell ref="H23:I23"/>
    <mergeCell ref="H25:I25"/>
    <mergeCell ref="H35:I35"/>
    <mergeCell ref="H33:I33"/>
    <mergeCell ref="H37:I37"/>
    <mergeCell ref="H36:I36"/>
    <mergeCell ref="A34:I34"/>
    <mergeCell ref="A24:B24"/>
    <mergeCell ref="A23:B23"/>
    <mergeCell ref="A67:B67"/>
    <mergeCell ref="A70:B70"/>
    <mergeCell ref="A69:B69"/>
    <mergeCell ref="H43:I43"/>
    <mergeCell ref="H60:I60"/>
    <mergeCell ref="H41:I41"/>
    <mergeCell ref="H46:I46"/>
    <mergeCell ref="C47:F47"/>
    <mergeCell ref="C48:F48"/>
    <mergeCell ref="C38:F38"/>
    <mergeCell ref="A81:B81"/>
    <mergeCell ref="H42:I42"/>
    <mergeCell ref="C85:F85"/>
    <mergeCell ref="C88:F88"/>
    <mergeCell ref="C104:F104"/>
    <mergeCell ref="C105:F105"/>
    <mergeCell ref="A93:B93"/>
    <mergeCell ref="C83:F83"/>
    <mergeCell ref="C82:F82"/>
    <mergeCell ref="C84:F84"/>
    <mergeCell ref="C81:F81"/>
    <mergeCell ref="C93:F93"/>
    <mergeCell ref="C95:F95"/>
    <mergeCell ref="C90:F90"/>
    <mergeCell ref="C91:F91"/>
    <mergeCell ref="C102:F102"/>
    <mergeCell ref="C103:F103"/>
    <mergeCell ref="C101:F101"/>
    <mergeCell ref="A84:B84"/>
    <mergeCell ref="A95:B95"/>
    <mergeCell ref="A94:B94"/>
    <mergeCell ref="A92:B92"/>
    <mergeCell ref="A91:B91"/>
    <mergeCell ref="A83:B83"/>
  </mergeCells>
  <pageMargins left="0.25" right="0.25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500"/>
  <sheetViews>
    <sheetView topLeftCell="A34" workbookViewId="0">
      <selection activeCell="M46" sqref="M46"/>
    </sheetView>
  </sheetViews>
  <sheetFormatPr defaultColWidth="17.28515625" defaultRowHeight="15" customHeight="1" x14ac:dyDescent="0.2"/>
  <cols>
    <col min="1" max="1" width="4.7109375" style="18" customWidth="1"/>
    <col min="2" max="2" width="11.7109375" style="18" customWidth="1"/>
    <col min="3" max="3" width="23" style="18" customWidth="1"/>
    <col min="4" max="4" width="5.7109375" style="18" customWidth="1"/>
    <col min="5" max="5" width="12.7109375" style="18" customWidth="1"/>
    <col min="6" max="7" width="5.7109375" style="18" customWidth="1"/>
    <col min="8" max="8" width="8.7109375" style="18" customWidth="1"/>
    <col min="9" max="9" width="18" style="18" customWidth="1"/>
    <col min="10" max="10" width="4.85546875" style="18" customWidth="1"/>
    <col min="11" max="11" width="3.28515625" style="18" customWidth="1"/>
    <col min="12" max="12" width="3.42578125" style="18" customWidth="1"/>
    <col min="13" max="15" width="15.7109375" style="18" customWidth="1"/>
    <col min="16" max="16" width="56.140625" style="18" customWidth="1"/>
    <col min="17" max="26" width="5.140625" style="18" customWidth="1"/>
    <col min="27" max="16384" width="17.28515625" style="18"/>
  </cols>
  <sheetData>
    <row r="1" spans="1:26" ht="19.5" customHeight="1" x14ac:dyDescent="0.2">
      <c r="A1" s="250"/>
      <c r="B1" s="251"/>
      <c r="C1" s="252"/>
      <c r="D1" s="204"/>
      <c r="E1" s="204"/>
      <c r="F1" s="204"/>
      <c r="G1" s="204"/>
      <c r="H1" s="204"/>
      <c r="I1" s="204"/>
      <c r="J1" s="204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</row>
    <row r="2" spans="1:26" ht="49.5" customHeight="1" x14ac:dyDescent="0.2">
      <c r="A2" s="253"/>
      <c r="B2" s="253"/>
      <c r="C2" s="254" t="s">
        <v>84</v>
      </c>
      <c r="D2" s="20"/>
      <c r="E2" s="20"/>
      <c r="F2" s="20"/>
      <c r="G2" s="20"/>
      <c r="H2" s="20"/>
      <c r="I2" s="20"/>
      <c r="J2" s="20"/>
      <c r="K2" s="91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</row>
    <row r="3" spans="1:26" ht="30" customHeight="1" x14ac:dyDescent="0.2">
      <c r="A3" s="92"/>
      <c r="B3" s="166"/>
      <c r="C3" s="92"/>
      <c r="D3" s="166"/>
      <c r="E3" s="92"/>
      <c r="F3" s="92"/>
      <c r="G3" s="92"/>
      <c r="H3" s="92"/>
      <c r="I3" s="92"/>
      <c r="J3" s="92"/>
      <c r="K3" s="91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</row>
    <row r="4" spans="1:26" ht="14.25" customHeight="1" x14ac:dyDescent="0.2">
      <c r="A4" s="255" t="s">
        <v>220</v>
      </c>
      <c r="B4" s="256"/>
      <c r="C4" s="257" t="str">
        <f>MAIN!B4</f>
        <v>Select</v>
      </c>
      <c r="D4" s="166"/>
      <c r="E4" s="255" t="s">
        <v>3</v>
      </c>
      <c r="F4" s="255"/>
      <c r="G4" s="258" t="str">
        <f>MAIN!F4</f>
        <v>Select</v>
      </c>
      <c r="H4" s="259"/>
      <c r="I4" s="259"/>
      <c r="J4" s="259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</row>
    <row r="5" spans="1:26" ht="12.75" customHeight="1" x14ac:dyDescent="0.2">
      <c r="A5" s="179"/>
      <c r="B5" s="260"/>
      <c r="C5" s="92"/>
      <c r="D5" s="166"/>
      <c r="E5" s="92"/>
      <c r="F5" s="92"/>
      <c r="G5" s="261"/>
      <c r="H5" s="261"/>
      <c r="I5" s="262"/>
      <c r="J5" s="261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</row>
    <row r="6" spans="1:26" ht="27" customHeight="1" x14ac:dyDescent="0.2">
      <c r="A6" s="255" t="s">
        <v>141</v>
      </c>
      <c r="B6" s="256"/>
      <c r="C6" s="263" t="str">
        <f>MAIN!B6</f>
        <v>ACTIVITY</v>
      </c>
      <c r="D6" s="264"/>
      <c r="E6" s="264"/>
      <c r="F6" s="264"/>
      <c r="G6" s="264"/>
      <c r="H6" s="264"/>
      <c r="I6" s="264"/>
      <c r="J6" s="264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</row>
    <row r="7" spans="1:26" ht="13.5" customHeight="1" x14ac:dyDescent="0.2">
      <c r="A7" s="179"/>
      <c r="B7" s="260"/>
      <c r="C7" s="92"/>
      <c r="D7" s="166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</row>
    <row r="8" spans="1:26" ht="14.25" customHeight="1" x14ac:dyDescent="0.2">
      <c r="A8" s="255" t="s">
        <v>217</v>
      </c>
      <c r="B8" s="256"/>
      <c r="C8" s="265">
        <f>MAIN!B8</f>
        <v>0</v>
      </c>
      <c r="D8" s="266"/>
      <c r="E8" s="267" t="s">
        <v>221</v>
      </c>
      <c r="F8" s="268">
        <f>MAIN!E8</f>
        <v>0</v>
      </c>
      <c r="G8" s="259"/>
      <c r="H8" s="269"/>
      <c r="I8" s="267" t="s">
        <v>223</v>
      </c>
      <c r="J8" s="270">
        <v>5</v>
      </c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</row>
    <row r="9" spans="1:26" ht="12.75" customHeight="1" x14ac:dyDescent="0.2">
      <c r="A9" s="255" t="s">
        <v>13</v>
      </c>
      <c r="B9" s="256"/>
      <c r="C9" s="265">
        <f>MAIN!B10</f>
        <v>0</v>
      </c>
      <c r="D9" s="266"/>
      <c r="E9" s="267" t="s">
        <v>222</v>
      </c>
      <c r="F9" s="271">
        <v>0.625</v>
      </c>
      <c r="G9" s="259"/>
      <c r="H9" s="269"/>
      <c r="I9" s="267" t="s">
        <v>224</v>
      </c>
      <c r="J9" s="272">
        <v>0</v>
      </c>
      <c r="K9" s="92"/>
      <c r="L9" s="273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</row>
    <row r="10" spans="1:26" ht="12.75" customHeight="1" x14ac:dyDescent="0.2">
      <c r="A10" s="92"/>
      <c r="B10" s="92"/>
      <c r="C10" s="92"/>
      <c r="D10" s="166"/>
      <c r="E10" s="92"/>
      <c r="F10" s="261"/>
      <c r="G10" s="261"/>
      <c r="H10" s="92"/>
      <c r="I10" s="92"/>
      <c r="J10" s="261"/>
      <c r="K10" s="92"/>
      <c r="L10" s="273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</row>
    <row r="11" spans="1:26" ht="24" customHeight="1" x14ac:dyDescent="0.2">
      <c r="A11" s="274" t="s">
        <v>85</v>
      </c>
      <c r="B11" s="92"/>
      <c r="C11" s="92"/>
      <c r="D11" s="166"/>
      <c r="E11" s="92"/>
      <c r="F11" s="92"/>
      <c r="G11" s="92"/>
      <c r="H11" s="92"/>
      <c r="I11" s="92"/>
      <c r="J11" s="92"/>
      <c r="K11" s="92"/>
      <c r="L11" s="273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</row>
    <row r="12" spans="1:26" ht="24" customHeight="1" x14ac:dyDescent="0.2">
      <c r="A12" s="275" t="s">
        <v>86</v>
      </c>
      <c r="B12" s="276"/>
      <c r="C12" s="276"/>
      <c r="D12" s="277"/>
      <c r="E12" s="278" t="s">
        <v>87</v>
      </c>
      <c r="F12" s="276"/>
      <c r="G12" s="279"/>
      <c r="H12" s="277" t="s">
        <v>88</v>
      </c>
      <c r="I12" s="277" t="s">
        <v>89</v>
      </c>
      <c r="J12" s="280"/>
      <c r="K12" s="92"/>
      <c r="L12" s="273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</row>
    <row r="13" spans="1:26" ht="15.75" customHeight="1" x14ac:dyDescent="0.2">
      <c r="A13" s="281"/>
      <c r="B13" s="282"/>
      <c r="C13" s="283" t="s">
        <v>90</v>
      </c>
      <c r="D13" s="284"/>
      <c r="E13" s="285">
        <v>0</v>
      </c>
      <c r="F13" s="286"/>
      <c r="G13" s="287"/>
      <c r="H13" s="288">
        <v>0</v>
      </c>
      <c r="I13" s="289">
        <f t="shared" ref="I13:I22" si="0">E13*H13</f>
        <v>0</v>
      </c>
      <c r="J13" s="290"/>
      <c r="K13" s="92"/>
      <c r="L13" s="273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</row>
    <row r="14" spans="1:26" ht="15.75" customHeight="1" x14ac:dyDescent="0.2">
      <c r="A14" s="281"/>
      <c r="B14" s="282"/>
      <c r="C14" s="283" t="s">
        <v>91</v>
      </c>
      <c r="D14" s="284"/>
      <c r="E14" s="285">
        <v>0</v>
      </c>
      <c r="F14" s="286"/>
      <c r="G14" s="287"/>
      <c r="H14" s="288">
        <v>0</v>
      </c>
      <c r="I14" s="289">
        <f t="shared" si="0"/>
        <v>0</v>
      </c>
      <c r="J14" s="291"/>
      <c r="K14" s="292"/>
      <c r="L14" s="273"/>
      <c r="M14" s="293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</row>
    <row r="15" spans="1:26" ht="15.75" customHeight="1" x14ac:dyDescent="0.2">
      <c r="A15" s="281"/>
      <c r="B15" s="282"/>
      <c r="C15" s="283" t="s">
        <v>92</v>
      </c>
      <c r="D15" s="284"/>
      <c r="E15" s="285">
        <v>0</v>
      </c>
      <c r="F15" s="286"/>
      <c r="G15" s="287"/>
      <c r="H15" s="288">
        <v>5</v>
      </c>
      <c r="I15" s="289">
        <f t="shared" si="0"/>
        <v>0</v>
      </c>
      <c r="J15" s="290"/>
      <c r="K15" s="92"/>
      <c r="L15" s="273"/>
      <c r="M15" s="294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</row>
    <row r="16" spans="1:26" ht="15.75" customHeight="1" x14ac:dyDescent="0.2">
      <c r="A16" s="281"/>
      <c r="B16" s="282"/>
      <c r="C16" s="283" t="s">
        <v>93</v>
      </c>
      <c r="D16" s="284"/>
      <c r="E16" s="285">
        <v>0</v>
      </c>
      <c r="F16" s="286"/>
      <c r="G16" s="287"/>
      <c r="H16" s="288">
        <v>0</v>
      </c>
      <c r="I16" s="289">
        <f t="shared" si="0"/>
        <v>0</v>
      </c>
      <c r="J16" s="290"/>
      <c r="K16" s="92"/>
      <c r="L16" s="273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</row>
    <row r="17" spans="1:26" ht="15.75" customHeight="1" x14ac:dyDescent="0.2">
      <c r="A17" s="281"/>
      <c r="B17" s="283"/>
      <c r="C17" s="283" t="s">
        <v>94</v>
      </c>
      <c r="D17" s="284"/>
      <c r="E17" s="285">
        <v>0</v>
      </c>
      <c r="F17" s="286"/>
      <c r="G17" s="287"/>
      <c r="H17" s="288">
        <v>0</v>
      </c>
      <c r="I17" s="289">
        <f t="shared" si="0"/>
        <v>0</v>
      </c>
      <c r="J17" s="290"/>
      <c r="K17" s="92"/>
      <c r="L17" s="273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</row>
    <row r="18" spans="1:26" ht="15.75" customHeight="1" x14ac:dyDescent="0.2">
      <c r="A18" s="281"/>
      <c r="B18" s="282"/>
      <c r="C18" s="283" t="s">
        <v>95</v>
      </c>
      <c r="D18" s="284"/>
      <c r="E18" s="285">
        <v>0</v>
      </c>
      <c r="F18" s="286"/>
      <c r="G18" s="287"/>
      <c r="H18" s="288">
        <v>0</v>
      </c>
      <c r="I18" s="289">
        <f t="shared" si="0"/>
        <v>0</v>
      </c>
      <c r="J18" s="290"/>
      <c r="K18" s="92"/>
      <c r="L18" s="273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</row>
    <row r="19" spans="1:26" ht="15.75" customHeight="1" x14ac:dyDescent="0.2">
      <c r="A19" s="281"/>
      <c r="B19" s="282"/>
      <c r="C19" s="295" t="s">
        <v>96</v>
      </c>
      <c r="D19" s="296"/>
      <c r="E19" s="285">
        <v>0</v>
      </c>
      <c r="F19" s="286"/>
      <c r="G19" s="287"/>
      <c r="H19" s="288">
        <v>0</v>
      </c>
      <c r="I19" s="289">
        <f t="shared" si="0"/>
        <v>0</v>
      </c>
      <c r="J19" s="290"/>
      <c r="K19" s="92"/>
      <c r="L19" s="273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</row>
    <row r="20" spans="1:26" ht="15.75" customHeight="1" x14ac:dyDescent="0.2">
      <c r="A20" s="281"/>
      <c r="B20" s="282"/>
      <c r="C20" s="295" t="s">
        <v>97</v>
      </c>
      <c r="D20" s="284"/>
      <c r="E20" s="297">
        <v>0</v>
      </c>
      <c r="F20" s="286"/>
      <c r="G20" s="287"/>
      <c r="H20" s="288">
        <v>0</v>
      </c>
      <c r="I20" s="289">
        <f t="shared" si="0"/>
        <v>0</v>
      </c>
      <c r="J20" s="290"/>
      <c r="K20" s="92"/>
      <c r="L20" s="273"/>
      <c r="M20" s="92"/>
      <c r="N20" s="92"/>
      <c r="O20" s="92"/>
      <c r="P20" s="298"/>
      <c r="Q20" s="92"/>
      <c r="R20" s="92"/>
      <c r="S20" s="92"/>
      <c r="T20" s="92"/>
      <c r="U20" s="92"/>
      <c r="V20" s="92"/>
      <c r="W20" s="92"/>
      <c r="X20" s="92"/>
      <c r="Y20" s="92"/>
      <c r="Z20" s="92"/>
    </row>
    <row r="21" spans="1:26" ht="15.75" customHeight="1" x14ac:dyDescent="0.2">
      <c r="A21" s="281"/>
      <c r="B21" s="282"/>
      <c r="C21" s="295" t="s">
        <v>98</v>
      </c>
      <c r="D21" s="284"/>
      <c r="E21" s="297">
        <v>0</v>
      </c>
      <c r="F21" s="286"/>
      <c r="G21" s="287"/>
      <c r="H21" s="288">
        <v>0</v>
      </c>
      <c r="I21" s="289">
        <f t="shared" si="0"/>
        <v>0</v>
      </c>
      <c r="J21" s="290"/>
      <c r="K21" s="92"/>
      <c r="L21" s="92"/>
      <c r="M21" s="92"/>
      <c r="N21" s="92"/>
      <c r="O21" s="92"/>
      <c r="P21" s="298"/>
      <c r="Q21" s="92"/>
      <c r="R21" s="92"/>
      <c r="S21" s="92"/>
      <c r="T21" s="92"/>
      <c r="U21" s="92"/>
      <c r="V21" s="92"/>
      <c r="W21" s="92"/>
      <c r="X21" s="92"/>
      <c r="Y21" s="92"/>
      <c r="Z21" s="92"/>
    </row>
    <row r="22" spans="1:26" ht="16.5" customHeight="1" x14ac:dyDescent="0.2">
      <c r="A22" s="281"/>
      <c r="B22" s="282"/>
      <c r="C22" s="295" t="s">
        <v>99</v>
      </c>
      <c r="D22" s="284"/>
      <c r="E22" s="297">
        <v>0</v>
      </c>
      <c r="F22" s="286"/>
      <c r="G22" s="287"/>
      <c r="H22" s="288">
        <v>0</v>
      </c>
      <c r="I22" s="289">
        <f t="shared" si="0"/>
        <v>0</v>
      </c>
      <c r="J22" s="290"/>
      <c r="K22" s="92"/>
      <c r="L22" s="92"/>
      <c r="M22" s="92"/>
      <c r="N22" s="92"/>
      <c r="O22" s="92"/>
      <c r="P22" s="298"/>
      <c r="Q22" s="92"/>
      <c r="R22" s="92"/>
      <c r="S22" s="92"/>
      <c r="T22" s="92"/>
      <c r="U22" s="92"/>
      <c r="V22" s="92"/>
      <c r="W22" s="92"/>
      <c r="X22" s="92"/>
      <c r="Y22" s="92"/>
      <c r="Z22" s="92"/>
    </row>
    <row r="23" spans="1:26" ht="24" customHeight="1" x14ac:dyDescent="0.2">
      <c r="A23" s="299" t="s">
        <v>100</v>
      </c>
      <c r="B23" s="300"/>
      <c r="C23" s="301"/>
      <c r="D23" s="302"/>
      <c r="E23" s="303"/>
      <c r="F23" s="276"/>
      <c r="G23" s="279"/>
      <c r="H23" s="304"/>
      <c r="I23" s="304"/>
      <c r="J23" s="305"/>
      <c r="K23" s="92"/>
      <c r="L23" s="92"/>
      <c r="M23" s="92"/>
      <c r="N23" s="92"/>
      <c r="O23" s="92"/>
      <c r="P23" s="298"/>
      <c r="Q23" s="92"/>
      <c r="R23" s="92"/>
      <c r="S23" s="92"/>
      <c r="T23" s="92"/>
      <c r="U23" s="92"/>
      <c r="V23" s="92"/>
      <c r="W23" s="92"/>
      <c r="X23" s="92"/>
      <c r="Y23" s="92"/>
      <c r="Z23" s="92"/>
    </row>
    <row r="24" spans="1:26" ht="15.75" customHeight="1" x14ac:dyDescent="0.2">
      <c r="A24" s="306"/>
      <c r="B24" s="307"/>
      <c r="C24" s="295" t="s">
        <v>101</v>
      </c>
      <c r="D24" s="284"/>
      <c r="E24" s="297"/>
      <c r="F24" s="286"/>
      <c r="G24" s="287"/>
      <c r="H24" s="289"/>
      <c r="I24" s="289">
        <f t="shared" ref="I24:I28" si="1">E24*(J$8+J$9)</f>
        <v>0</v>
      </c>
      <c r="J24" s="290"/>
      <c r="K24" s="92"/>
      <c r="L24" s="92"/>
      <c r="M24" s="92"/>
      <c r="N24" s="92"/>
      <c r="O24" s="92"/>
      <c r="P24" s="298"/>
      <c r="Q24" s="92"/>
      <c r="R24" s="92"/>
      <c r="S24" s="92"/>
      <c r="T24" s="92"/>
      <c r="U24" s="92"/>
      <c r="V24" s="92"/>
      <c r="W24" s="92"/>
      <c r="X24" s="92"/>
      <c r="Y24" s="92"/>
      <c r="Z24" s="92"/>
    </row>
    <row r="25" spans="1:26" ht="15.75" customHeight="1" x14ac:dyDescent="0.2">
      <c r="A25" s="306"/>
      <c r="B25" s="307"/>
      <c r="C25" s="295" t="s">
        <v>102</v>
      </c>
      <c r="D25" s="284"/>
      <c r="E25" s="297"/>
      <c r="F25" s="286"/>
      <c r="G25" s="287"/>
      <c r="H25" s="289"/>
      <c r="I25" s="289">
        <f t="shared" si="1"/>
        <v>0</v>
      </c>
      <c r="J25" s="290"/>
      <c r="K25" s="92"/>
      <c r="L25" s="92"/>
      <c r="M25" s="92"/>
      <c r="N25" s="92"/>
      <c r="O25" s="92"/>
      <c r="P25" s="298"/>
      <c r="Q25" s="92"/>
      <c r="R25" s="92"/>
      <c r="S25" s="92"/>
      <c r="T25" s="92"/>
      <c r="U25" s="92"/>
      <c r="V25" s="92"/>
      <c r="W25" s="92"/>
      <c r="X25" s="92"/>
      <c r="Y25" s="92"/>
      <c r="Z25" s="92"/>
    </row>
    <row r="26" spans="1:26" ht="15.75" customHeight="1" x14ac:dyDescent="0.2">
      <c r="A26" s="281"/>
      <c r="B26" s="282"/>
      <c r="C26" s="295" t="s">
        <v>103</v>
      </c>
      <c r="D26" s="284"/>
      <c r="E26" s="297"/>
      <c r="F26" s="286"/>
      <c r="G26" s="287"/>
      <c r="H26" s="289"/>
      <c r="I26" s="289">
        <f t="shared" si="1"/>
        <v>0</v>
      </c>
      <c r="J26" s="290"/>
      <c r="K26" s="92"/>
      <c r="L26" s="92"/>
      <c r="M26" s="92"/>
      <c r="N26" s="92"/>
      <c r="O26" s="92"/>
      <c r="P26" s="298"/>
      <c r="Q26" s="92"/>
      <c r="R26" s="92"/>
      <c r="S26" s="92"/>
      <c r="T26" s="92"/>
      <c r="U26" s="92"/>
      <c r="V26" s="92"/>
      <c r="W26" s="92"/>
      <c r="X26" s="92"/>
      <c r="Y26" s="92"/>
      <c r="Z26" s="92"/>
    </row>
    <row r="27" spans="1:26" ht="15.75" customHeight="1" x14ac:dyDescent="0.2">
      <c r="A27" s="281"/>
      <c r="B27" s="282"/>
      <c r="C27" s="295" t="s">
        <v>104</v>
      </c>
      <c r="D27" s="284"/>
      <c r="E27" s="297"/>
      <c r="F27" s="286"/>
      <c r="G27" s="287"/>
      <c r="H27" s="289"/>
      <c r="I27" s="289">
        <f t="shared" si="1"/>
        <v>0</v>
      </c>
      <c r="J27" s="290"/>
      <c r="K27" s="92"/>
      <c r="L27" s="92"/>
      <c r="M27" s="92"/>
      <c r="N27" s="92"/>
      <c r="O27" s="92"/>
      <c r="P27" s="298"/>
      <c r="Q27" s="92"/>
      <c r="R27" s="92"/>
      <c r="S27" s="92"/>
      <c r="T27" s="92"/>
      <c r="U27" s="92"/>
      <c r="V27" s="92"/>
      <c r="W27" s="92"/>
      <c r="X27" s="92"/>
      <c r="Y27" s="92"/>
      <c r="Z27" s="92"/>
    </row>
    <row r="28" spans="1:26" ht="16.5" customHeight="1" x14ac:dyDescent="0.2">
      <c r="A28" s="308"/>
      <c r="B28" s="309"/>
      <c r="C28" s="310" t="s">
        <v>105</v>
      </c>
      <c r="D28" s="311"/>
      <c r="E28" s="312">
        <v>0</v>
      </c>
      <c r="F28" s="313"/>
      <c r="G28" s="314"/>
      <c r="H28" s="315"/>
      <c r="I28" s="315">
        <f t="shared" si="1"/>
        <v>0</v>
      </c>
      <c r="J28" s="316"/>
      <c r="K28" s="92"/>
      <c r="L28" s="92"/>
      <c r="M28" s="92"/>
      <c r="N28" s="92"/>
      <c r="O28" s="92"/>
      <c r="P28" s="317"/>
      <c r="Q28" s="92"/>
      <c r="R28" s="92"/>
      <c r="S28" s="92"/>
      <c r="T28" s="92"/>
      <c r="U28" s="92"/>
      <c r="V28" s="92"/>
      <c r="W28" s="92"/>
      <c r="X28" s="92"/>
      <c r="Y28" s="92"/>
      <c r="Z28" s="92"/>
    </row>
    <row r="29" spans="1:26" ht="24" customHeight="1" x14ac:dyDescent="0.2">
      <c r="A29" s="318"/>
      <c r="B29" s="319"/>
      <c r="C29" s="320" t="s">
        <v>106</v>
      </c>
      <c r="D29" s="321"/>
      <c r="E29" s="322">
        <f>SUM(I13:I28)</f>
        <v>0</v>
      </c>
      <c r="F29" s="323"/>
      <c r="G29" s="324"/>
      <c r="H29" s="325"/>
      <c r="I29" s="325"/>
      <c r="J29" s="326"/>
      <c r="K29" s="92"/>
      <c r="L29" s="92"/>
      <c r="M29" s="92"/>
      <c r="N29" s="92"/>
      <c r="O29" s="92"/>
      <c r="P29" s="298"/>
      <c r="Q29" s="92"/>
      <c r="R29" s="92"/>
      <c r="S29" s="92"/>
      <c r="T29" s="92"/>
      <c r="U29" s="92"/>
      <c r="V29" s="92"/>
      <c r="W29" s="92"/>
      <c r="X29" s="92"/>
      <c r="Y29" s="92"/>
      <c r="Z29" s="92"/>
    </row>
    <row r="30" spans="1:26" ht="24" customHeight="1" x14ac:dyDescent="0.2">
      <c r="A30" s="327"/>
      <c r="B30" s="328"/>
      <c r="C30" s="329" t="s">
        <v>107</v>
      </c>
      <c r="D30" s="330">
        <v>0.05</v>
      </c>
      <c r="E30" s="331">
        <f>E29*D30</f>
        <v>0</v>
      </c>
      <c r="F30" s="286"/>
      <c r="G30" s="287"/>
      <c r="H30" s="332"/>
      <c r="I30" s="332"/>
      <c r="J30" s="333"/>
      <c r="K30" s="92"/>
      <c r="L30" s="92"/>
      <c r="M30" s="92"/>
      <c r="N30" s="92"/>
      <c r="O30" s="92"/>
      <c r="P30" s="298"/>
      <c r="Q30" s="92"/>
      <c r="R30" s="92"/>
      <c r="S30" s="92"/>
      <c r="T30" s="92"/>
      <c r="U30" s="92"/>
      <c r="V30" s="92"/>
      <c r="W30" s="92"/>
      <c r="X30" s="92"/>
      <c r="Y30" s="92"/>
      <c r="Z30" s="92"/>
    </row>
    <row r="31" spans="1:26" ht="24" customHeight="1" x14ac:dyDescent="0.2">
      <c r="A31" s="334"/>
      <c r="B31" s="335"/>
      <c r="C31" s="336" t="s">
        <v>108</v>
      </c>
      <c r="D31" s="321"/>
      <c r="E31" s="337">
        <f>SUM(E29:G30)</f>
        <v>0</v>
      </c>
      <c r="F31" s="338"/>
      <c r="G31" s="339"/>
      <c r="H31" s="340"/>
      <c r="I31" s="340"/>
      <c r="J31" s="341"/>
      <c r="K31" s="91"/>
      <c r="L31" s="92"/>
      <c r="M31" s="92"/>
      <c r="N31" s="92"/>
      <c r="O31" s="92"/>
      <c r="P31" s="298"/>
      <c r="Q31" s="92"/>
      <c r="R31" s="92"/>
      <c r="S31" s="92"/>
      <c r="T31" s="92"/>
      <c r="U31" s="92"/>
      <c r="V31" s="92"/>
      <c r="W31" s="92"/>
      <c r="X31" s="92"/>
      <c r="Y31" s="92"/>
      <c r="Z31" s="92"/>
    </row>
    <row r="32" spans="1:26" ht="24" customHeight="1" x14ac:dyDescent="0.2">
      <c r="A32" s="342"/>
      <c r="B32" s="343"/>
      <c r="C32" s="344" t="s">
        <v>109</v>
      </c>
      <c r="D32" s="345"/>
      <c r="E32" s="346" t="e">
        <f>#REF!</f>
        <v>#REF!</v>
      </c>
      <c r="F32" s="347"/>
      <c r="G32" s="348"/>
      <c r="H32" s="349"/>
      <c r="I32" s="349"/>
      <c r="J32" s="350"/>
      <c r="K32" s="91"/>
      <c r="L32" s="92"/>
      <c r="M32" s="92"/>
      <c r="N32" s="92"/>
      <c r="O32" s="92"/>
      <c r="P32" s="351"/>
      <c r="Q32" s="92"/>
      <c r="R32" s="92"/>
      <c r="S32" s="92"/>
      <c r="T32" s="92"/>
      <c r="U32" s="92"/>
      <c r="V32" s="92"/>
      <c r="W32" s="92"/>
      <c r="X32" s="92"/>
      <c r="Y32" s="92"/>
      <c r="Z32" s="92"/>
    </row>
    <row r="33" spans="1:26" ht="24" customHeight="1" x14ac:dyDescent="0.2">
      <c r="A33" s="327"/>
      <c r="B33" s="328"/>
      <c r="C33" s="329" t="s">
        <v>110</v>
      </c>
      <c r="D33" s="321"/>
      <c r="E33" s="352">
        <f>E31/J8</f>
        <v>0</v>
      </c>
      <c r="F33" s="353"/>
      <c r="G33" s="354"/>
      <c r="H33" s="332"/>
      <c r="I33" s="332"/>
      <c r="J33" s="326"/>
      <c r="K33" s="91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</row>
    <row r="34" spans="1:26" ht="24" customHeight="1" x14ac:dyDescent="0.2">
      <c r="A34" s="318"/>
      <c r="B34" s="328"/>
      <c r="C34" s="329" t="s">
        <v>111</v>
      </c>
      <c r="D34" s="321"/>
      <c r="E34" s="355">
        <v>0</v>
      </c>
      <c r="F34" s="286"/>
      <c r="G34" s="287"/>
      <c r="H34" s="325"/>
      <c r="I34" s="325"/>
      <c r="J34" s="356"/>
      <c r="K34" s="91"/>
      <c r="L34" s="91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</row>
    <row r="35" spans="1:26" ht="24" customHeight="1" x14ac:dyDescent="0.2">
      <c r="A35" s="282"/>
      <c r="B35" s="357" t="s">
        <v>112</v>
      </c>
      <c r="C35" s="358"/>
      <c r="D35" s="359"/>
      <c r="E35" s="360">
        <f>E34*J8</f>
        <v>0</v>
      </c>
      <c r="F35" s="361"/>
      <c r="G35" s="362"/>
      <c r="H35" s="166"/>
      <c r="I35" s="166"/>
      <c r="J35" s="92"/>
      <c r="K35" s="91"/>
      <c r="L35" s="91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</row>
    <row r="36" spans="1:26" ht="24" customHeight="1" x14ac:dyDescent="0.2">
      <c r="A36" s="282"/>
      <c r="B36" s="363" t="s">
        <v>113</v>
      </c>
      <c r="C36" s="364"/>
      <c r="D36" s="365"/>
      <c r="E36" s="366">
        <f>E35-E34:G34</f>
        <v>0</v>
      </c>
      <c r="F36" s="347"/>
      <c r="G36" s="367"/>
      <c r="H36" s="166"/>
      <c r="I36" s="166"/>
      <c r="J36" s="92"/>
      <c r="K36" s="91"/>
      <c r="L36" s="91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</row>
    <row r="37" spans="1:26" ht="12.75" customHeight="1" x14ac:dyDescent="0.2">
      <c r="A37" s="92"/>
      <c r="B37" s="92"/>
      <c r="C37" s="269"/>
      <c r="D37" s="166"/>
      <c r="E37" s="92"/>
      <c r="F37" s="92"/>
      <c r="G37" s="92"/>
      <c r="H37" s="92"/>
      <c r="I37" s="92"/>
      <c r="J37" s="92"/>
      <c r="K37" s="91"/>
      <c r="L37" s="91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</row>
    <row r="38" spans="1:26" ht="24" customHeight="1" x14ac:dyDescent="0.2">
      <c r="A38" s="274" t="s">
        <v>114</v>
      </c>
      <c r="B38" s="368"/>
      <c r="C38" s="368"/>
      <c r="D38" s="369"/>
      <c r="E38" s="368"/>
      <c r="F38" s="368"/>
      <c r="G38" s="368"/>
      <c r="H38" s="368"/>
      <c r="I38" s="368"/>
      <c r="J38" s="368"/>
      <c r="K38" s="370"/>
      <c r="L38" s="370"/>
      <c r="M38" s="368"/>
      <c r="N38" s="368"/>
      <c r="O38" s="368"/>
      <c r="P38" s="368"/>
      <c r="Q38" s="368"/>
      <c r="R38" s="368"/>
      <c r="S38" s="368"/>
      <c r="T38" s="368"/>
      <c r="U38" s="368"/>
      <c r="V38" s="368"/>
      <c r="W38" s="368"/>
      <c r="X38" s="368"/>
      <c r="Y38" s="368"/>
      <c r="Z38" s="368"/>
    </row>
    <row r="39" spans="1:26" ht="24" customHeight="1" x14ac:dyDescent="0.2">
      <c r="A39" s="371" t="s">
        <v>115</v>
      </c>
      <c r="B39" s="368"/>
      <c r="C39" s="368"/>
      <c r="D39" s="369"/>
      <c r="E39" s="368"/>
      <c r="F39" s="368"/>
      <c r="G39" s="368"/>
      <c r="H39" s="368"/>
      <c r="I39" s="368"/>
      <c r="J39" s="368"/>
      <c r="K39" s="370"/>
      <c r="L39" s="370"/>
      <c r="M39" s="368"/>
      <c r="N39" s="368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</row>
    <row r="40" spans="1:26" ht="24" customHeight="1" x14ac:dyDescent="0.2">
      <c r="A40" s="372"/>
      <c r="B40" s="373" t="s">
        <v>116</v>
      </c>
      <c r="C40" s="373" t="s">
        <v>56</v>
      </c>
      <c r="D40" s="374"/>
      <c r="E40" s="373"/>
      <c r="F40" s="375" t="s">
        <v>117</v>
      </c>
      <c r="G40" s="185"/>
      <c r="H40" s="427" t="s">
        <v>118</v>
      </c>
      <c r="I40" s="374" t="s">
        <v>119</v>
      </c>
      <c r="J40" s="372"/>
      <c r="K40" s="372"/>
      <c r="L40" s="372"/>
      <c r="M40" s="274"/>
      <c r="N40" s="274"/>
      <c r="O40" s="274"/>
      <c r="P40" s="274"/>
      <c r="Q40" s="274"/>
      <c r="R40" s="274"/>
      <c r="S40" s="274"/>
      <c r="T40" s="274"/>
      <c r="U40" s="274"/>
      <c r="V40" s="274"/>
      <c r="W40" s="274"/>
      <c r="X40" s="274"/>
      <c r="Y40" s="274"/>
      <c r="Z40" s="274"/>
    </row>
    <row r="41" spans="1:26" ht="15.75" customHeight="1" x14ac:dyDescent="0.2">
      <c r="A41" s="376"/>
      <c r="B41" s="377"/>
      <c r="C41" s="378"/>
      <c r="D41" s="338"/>
      <c r="E41" s="339"/>
      <c r="F41" s="379"/>
      <c r="G41" s="338"/>
      <c r="H41" s="380">
        <v>0</v>
      </c>
      <c r="I41" s="381">
        <f>H41</f>
        <v>0</v>
      </c>
      <c r="J41" s="92"/>
      <c r="K41" s="91"/>
      <c r="L41" s="91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</row>
    <row r="42" spans="1:26" ht="15.75" customHeight="1" x14ac:dyDescent="0.2">
      <c r="A42" s="376"/>
      <c r="B42" s="382"/>
      <c r="C42" s="383"/>
      <c r="D42" s="286"/>
      <c r="E42" s="287"/>
      <c r="F42" s="384"/>
      <c r="G42" s="286"/>
      <c r="H42" s="385">
        <v>0</v>
      </c>
      <c r="I42" s="381">
        <f t="shared" ref="I42:I46" si="2">SUM(I41+H42)</f>
        <v>0</v>
      </c>
      <c r="J42" s="92"/>
      <c r="K42" s="91"/>
      <c r="L42" s="91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</row>
    <row r="43" spans="1:26" ht="15.75" customHeight="1" x14ac:dyDescent="0.2">
      <c r="A43" s="376"/>
      <c r="B43" s="386"/>
      <c r="C43" s="383"/>
      <c r="D43" s="286"/>
      <c r="E43" s="287"/>
      <c r="F43" s="384"/>
      <c r="G43" s="286"/>
      <c r="H43" s="385">
        <v>0</v>
      </c>
      <c r="I43" s="381">
        <f t="shared" si="2"/>
        <v>0</v>
      </c>
      <c r="J43" s="92"/>
      <c r="K43" s="91"/>
      <c r="L43" s="91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</row>
    <row r="44" spans="1:26" ht="15.75" customHeight="1" x14ac:dyDescent="0.2">
      <c r="A44" s="376"/>
      <c r="B44" s="387"/>
      <c r="C44" s="383"/>
      <c r="D44" s="286"/>
      <c r="E44" s="287"/>
      <c r="F44" s="384"/>
      <c r="G44" s="286"/>
      <c r="H44" s="385">
        <v>0</v>
      </c>
      <c r="I44" s="381">
        <f t="shared" si="2"/>
        <v>0</v>
      </c>
      <c r="J44" s="92"/>
      <c r="K44" s="91"/>
      <c r="L44" s="91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</row>
    <row r="45" spans="1:26" ht="15.75" customHeight="1" x14ac:dyDescent="0.2">
      <c r="A45" s="376"/>
      <c r="B45" s="387"/>
      <c r="C45" s="383"/>
      <c r="D45" s="286"/>
      <c r="E45" s="287"/>
      <c r="F45" s="384"/>
      <c r="G45" s="286"/>
      <c r="H45" s="385">
        <v>0</v>
      </c>
      <c r="I45" s="381">
        <f t="shared" si="2"/>
        <v>0</v>
      </c>
      <c r="J45" s="92"/>
      <c r="K45" s="91"/>
      <c r="L45" s="91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</row>
    <row r="46" spans="1:26" ht="15.75" customHeight="1" x14ac:dyDescent="0.2">
      <c r="A46" s="376"/>
      <c r="B46" s="388"/>
      <c r="C46" s="389"/>
      <c r="D46" s="353"/>
      <c r="E46" s="354"/>
      <c r="F46" s="390"/>
      <c r="G46" s="353"/>
      <c r="H46" s="391">
        <v>0</v>
      </c>
      <c r="I46" s="381">
        <f t="shared" si="2"/>
        <v>0</v>
      </c>
      <c r="J46" s="92"/>
      <c r="K46" s="91"/>
      <c r="L46" s="91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</row>
    <row r="47" spans="1:26" ht="15.75" customHeight="1" x14ac:dyDescent="0.2">
      <c r="A47" s="376"/>
      <c r="B47" s="392"/>
      <c r="C47" s="392"/>
      <c r="D47" s="393"/>
      <c r="E47" s="392"/>
      <c r="F47" s="392"/>
      <c r="G47" s="282"/>
      <c r="H47" s="394" t="s">
        <v>120</v>
      </c>
      <c r="I47" s="395">
        <f>I46</f>
        <v>0</v>
      </c>
      <c r="J47" s="92"/>
      <c r="K47" s="91"/>
      <c r="L47" s="91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</row>
    <row r="48" spans="1:26" ht="24" customHeight="1" x14ac:dyDescent="0.2">
      <c r="A48" s="396" t="s">
        <v>121</v>
      </c>
      <c r="B48" s="368"/>
      <c r="C48" s="370"/>
      <c r="D48" s="397"/>
      <c r="E48" s="370"/>
      <c r="F48" s="370"/>
      <c r="G48" s="370"/>
      <c r="H48" s="370"/>
      <c r="I48" s="370"/>
      <c r="J48" s="370"/>
      <c r="K48" s="370"/>
      <c r="L48" s="370"/>
      <c r="M48" s="368"/>
      <c r="N48" s="368"/>
      <c r="O48" s="368"/>
      <c r="P48" s="368"/>
      <c r="Q48" s="368"/>
      <c r="R48" s="368"/>
      <c r="S48" s="368"/>
      <c r="T48" s="368"/>
      <c r="U48" s="368"/>
      <c r="V48" s="368"/>
      <c r="W48" s="368"/>
      <c r="X48" s="368"/>
      <c r="Y48" s="368"/>
      <c r="Z48" s="368"/>
    </row>
    <row r="49" spans="1:26" ht="24" customHeight="1" x14ac:dyDescent="0.2">
      <c r="A49" s="370"/>
      <c r="B49" s="398" t="s">
        <v>116</v>
      </c>
      <c r="C49" s="398" t="s">
        <v>56</v>
      </c>
      <c r="D49" s="399"/>
      <c r="E49" s="398"/>
      <c r="F49" s="400" t="s">
        <v>117</v>
      </c>
      <c r="G49" s="185"/>
      <c r="H49" s="428" t="s">
        <v>118</v>
      </c>
      <c r="I49" s="399" t="s">
        <v>119</v>
      </c>
      <c r="J49" s="370"/>
      <c r="K49" s="370"/>
      <c r="L49" s="370"/>
      <c r="M49" s="368"/>
      <c r="N49" s="368"/>
      <c r="O49" s="368"/>
      <c r="P49" s="368"/>
      <c r="Q49" s="368"/>
      <c r="R49" s="368"/>
      <c r="S49" s="368"/>
      <c r="T49" s="368"/>
      <c r="U49" s="368"/>
      <c r="V49" s="368"/>
      <c r="W49" s="368"/>
      <c r="X49" s="368"/>
      <c r="Y49" s="368"/>
      <c r="Z49" s="368"/>
    </row>
    <row r="50" spans="1:26" ht="15.75" customHeight="1" x14ac:dyDescent="0.2">
      <c r="A50" s="376"/>
      <c r="B50" s="401"/>
      <c r="C50" s="402"/>
      <c r="D50" s="338"/>
      <c r="E50" s="339"/>
      <c r="F50" s="402"/>
      <c r="G50" s="339"/>
      <c r="H50" s="403">
        <v>0</v>
      </c>
      <c r="I50" s="404">
        <f>H50</f>
        <v>0</v>
      </c>
      <c r="J50" s="92"/>
      <c r="K50" s="91"/>
      <c r="L50" s="91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</row>
    <row r="51" spans="1:26" ht="15.75" customHeight="1" x14ac:dyDescent="0.2">
      <c r="A51" s="376"/>
      <c r="B51" s="405"/>
      <c r="C51" s="406"/>
      <c r="D51" s="286"/>
      <c r="E51" s="287"/>
      <c r="F51" s="406"/>
      <c r="G51" s="287"/>
      <c r="H51" s="407">
        <v>0</v>
      </c>
      <c r="I51" s="404">
        <f t="shared" ref="I51:I59" si="3">SUM(I50+H51)</f>
        <v>0</v>
      </c>
      <c r="J51" s="92"/>
      <c r="K51" s="91"/>
      <c r="L51" s="91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</row>
    <row r="52" spans="1:26" ht="15.75" customHeight="1" x14ac:dyDescent="0.2">
      <c r="A52" s="376"/>
      <c r="B52" s="405"/>
      <c r="C52" s="406"/>
      <c r="D52" s="286"/>
      <c r="E52" s="287"/>
      <c r="F52" s="406"/>
      <c r="G52" s="287"/>
      <c r="H52" s="407">
        <v>0</v>
      </c>
      <c r="I52" s="404">
        <f t="shared" si="3"/>
        <v>0</v>
      </c>
      <c r="J52" s="92"/>
      <c r="K52" s="91"/>
      <c r="L52" s="91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</row>
    <row r="53" spans="1:26" ht="15.75" customHeight="1" x14ac:dyDescent="0.2">
      <c r="A53" s="376"/>
      <c r="B53" s="405"/>
      <c r="C53" s="406"/>
      <c r="D53" s="286"/>
      <c r="E53" s="287"/>
      <c r="F53" s="406"/>
      <c r="G53" s="287"/>
      <c r="H53" s="407">
        <v>0</v>
      </c>
      <c r="I53" s="404">
        <f t="shared" si="3"/>
        <v>0</v>
      </c>
      <c r="J53" s="92"/>
      <c r="K53" s="91"/>
      <c r="L53" s="91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</row>
    <row r="54" spans="1:26" ht="15.75" customHeight="1" x14ac:dyDescent="0.2">
      <c r="A54" s="376"/>
      <c r="B54" s="405"/>
      <c r="C54" s="408"/>
      <c r="D54" s="286"/>
      <c r="E54" s="287"/>
      <c r="F54" s="409"/>
      <c r="G54" s="410"/>
      <c r="H54" s="407">
        <v>0</v>
      </c>
      <c r="I54" s="404">
        <f t="shared" si="3"/>
        <v>0</v>
      </c>
      <c r="J54" s="92"/>
      <c r="K54" s="91"/>
      <c r="L54" s="91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</row>
    <row r="55" spans="1:26" ht="12.75" customHeight="1" x14ac:dyDescent="0.2">
      <c r="A55" s="376"/>
      <c r="B55" s="405"/>
      <c r="C55" s="411"/>
      <c r="D55" s="412"/>
      <c r="E55" s="413"/>
      <c r="F55" s="409"/>
      <c r="G55" s="410"/>
      <c r="H55" s="407">
        <v>0</v>
      </c>
      <c r="I55" s="404">
        <f t="shared" si="3"/>
        <v>0</v>
      </c>
      <c r="J55" s="92"/>
      <c r="K55" s="91"/>
      <c r="L55" s="91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</row>
    <row r="56" spans="1:26" ht="15.75" customHeight="1" x14ac:dyDescent="0.2">
      <c r="A56" s="376"/>
      <c r="B56" s="405"/>
      <c r="C56" s="411"/>
      <c r="D56" s="412"/>
      <c r="E56" s="413"/>
      <c r="F56" s="406"/>
      <c r="G56" s="287"/>
      <c r="H56" s="407">
        <v>0</v>
      </c>
      <c r="I56" s="404">
        <f t="shared" si="3"/>
        <v>0</v>
      </c>
      <c r="J56" s="92"/>
      <c r="K56" s="91"/>
      <c r="L56" s="91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</row>
    <row r="57" spans="1:26" ht="15.75" customHeight="1" x14ac:dyDescent="0.2">
      <c r="A57" s="376"/>
      <c r="B57" s="405"/>
      <c r="C57" s="411"/>
      <c r="D57" s="412"/>
      <c r="E57" s="413"/>
      <c r="F57" s="406"/>
      <c r="G57" s="287"/>
      <c r="H57" s="407">
        <v>0</v>
      </c>
      <c r="I57" s="404">
        <f t="shared" si="3"/>
        <v>0</v>
      </c>
      <c r="J57" s="92"/>
      <c r="K57" s="91"/>
      <c r="L57" s="91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</row>
    <row r="58" spans="1:26" ht="15.75" customHeight="1" x14ac:dyDescent="0.2">
      <c r="A58" s="376"/>
      <c r="B58" s="405"/>
      <c r="C58" s="411"/>
      <c r="D58" s="412"/>
      <c r="E58" s="413"/>
      <c r="F58" s="406"/>
      <c r="G58" s="287"/>
      <c r="H58" s="407">
        <v>0</v>
      </c>
      <c r="I58" s="404">
        <f t="shared" si="3"/>
        <v>0</v>
      </c>
      <c r="J58" s="92"/>
      <c r="K58" s="91"/>
      <c r="L58" s="91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</row>
    <row r="59" spans="1:26" ht="15.75" customHeight="1" x14ac:dyDescent="0.2">
      <c r="A59" s="376"/>
      <c r="B59" s="414"/>
      <c r="C59" s="415"/>
      <c r="D59" s="353"/>
      <c r="E59" s="354"/>
      <c r="F59" s="416"/>
      <c r="G59" s="354"/>
      <c r="H59" s="417">
        <v>0</v>
      </c>
      <c r="I59" s="404">
        <f t="shared" si="3"/>
        <v>0</v>
      </c>
      <c r="J59" s="92"/>
      <c r="K59" s="91"/>
      <c r="L59" s="91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</row>
    <row r="60" spans="1:26" ht="15.75" customHeight="1" x14ac:dyDescent="0.2">
      <c r="A60" s="376"/>
      <c r="B60" s="376"/>
      <c r="C60" s="376"/>
      <c r="D60" s="418"/>
      <c r="E60" s="392"/>
      <c r="F60" s="392"/>
      <c r="G60" s="282"/>
      <c r="H60" s="419" t="s">
        <v>122</v>
      </c>
      <c r="I60" s="420">
        <f>SUM(I59)</f>
        <v>0</v>
      </c>
      <c r="J60" s="92"/>
      <c r="K60" s="91"/>
      <c r="L60" s="91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</row>
    <row r="61" spans="1:26" ht="12.75" customHeight="1" x14ac:dyDescent="0.2">
      <c r="A61" s="91"/>
      <c r="B61" s="91"/>
      <c r="C61" s="91"/>
      <c r="D61" s="421"/>
      <c r="E61" s="91"/>
      <c r="F61" s="91"/>
      <c r="G61" s="91"/>
      <c r="H61" s="91"/>
      <c r="I61" s="91"/>
      <c r="J61" s="91"/>
      <c r="K61" s="91"/>
      <c r="L61" s="91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</row>
    <row r="62" spans="1:26" ht="12.75" customHeight="1" x14ac:dyDescent="0.2">
      <c r="A62" s="422"/>
      <c r="B62" s="423"/>
      <c r="C62" s="422"/>
      <c r="D62" s="424"/>
      <c r="E62" s="422"/>
      <c r="F62" s="422"/>
      <c r="G62" s="422"/>
      <c r="H62" s="425" t="s">
        <v>123</v>
      </c>
      <c r="I62" s="426">
        <f>SUM(I47-I60)</f>
        <v>0</v>
      </c>
      <c r="J62" s="422"/>
      <c r="K62" s="422"/>
      <c r="L62" s="422"/>
      <c r="M62" s="423"/>
      <c r="N62" s="423"/>
      <c r="O62" s="423"/>
      <c r="P62" s="423"/>
      <c r="Q62" s="423"/>
      <c r="R62" s="423"/>
      <c r="S62" s="423"/>
      <c r="T62" s="423"/>
      <c r="U62" s="423"/>
      <c r="V62" s="423"/>
      <c r="W62" s="423"/>
      <c r="X62" s="423"/>
      <c r="Y62" s="423"/>
      <c r="Z62" s="423"/>
    </row>
    <row r="63" spans="1:26" ht="12.75" customHeight="1" x14ac:dyDescent="0.2">
      <c r="A63" s="91"/>
      <c r="B63" s="91"/>
      <c r="C63" s="91"/>
      <c r="D63" s="421"/>
      <c r="E63" s="91"/>
      <c r="F63" s="91"/>
      <c r="G63" s="91"/>
      <c r="H63" s="91"/>
      <c r="I63" s="91"/>
      <c r="J63" s="91"/>
      <c r="K63" s="91"/>
      <c r="L63" s="91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</row>
    <row r="64" spans="1:26" ht="12.75" customHeight="1" x14ac:dyDescent="0.2">
      <c r="A64" s="91"/>
      <c r="B64" s="91"/>
      <c r="C64" s="91"/>
      <c r="D64" s="421"/>
      <c r="E64" s="91"/>
      <c r="F64" s="91"/>
      <c r="G64" s="91"/>
      <c r="H64" s="91"/>
      <c r="I64" s="91"/>
      <c r="J64" s="91"/>
      <c r="K64" s="92"/>
      <c r="L64" s="91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</row>
    <row r="65" spans="1:26" ht="12.75" customHeight="1" x14ac:dyDescent="0.2">
      <c r="A65" s="91"/>
      <c r="B65" s="91"/>
      <c r="C65" s="91"/>
      <c r="D65" s="421"/>
      <c r="E65" s="91"/>
      <c r="F65" s="91"/>
      <c r="G65" s="91"/>
      <c r="H65" s="91"/>
      <c r="I65" s="91"/>
      <c r="J65" s="91"/>
      <c r="K65" s="92"/>
      <c r="L65" s="91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</row>
    <row r="66" spans="1:26" ht="12.75" customHeight="1" x14ac:dyDescent="0.2">
      <c r="A66" s="91"/>
      <c r="B66" s="91"/>
      <c r="C66" s="91"/>
      <c r="D66" s="421"/>
      <c r="E66" s="91"/>
      <c r="F66" s="91"/>
      <c r="G66" s="91"/>
      <c r="H66" s="91"/>
      <c r="I66" s="91"/>
      <c r="J66" s="91"/>
      <c r="K66" s="92"/>
      <c r="L66" s="91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</row>
    <row r="67" spans="1:26" ht="12.75" customHeight="1" x14ac:dyDescent="0.2">
      <c r="A67" s="91"/>
      <c r="B67" s="91"/>
      <c r="C67" s="91"/>
      <c r="D67" s="421"/>
      <c r="E67" s="91"/>
      <c r="F67" s="91"/>
      <c r="G67" s="91"/>
      <c r="H67" s="91"/>
      <c r="I67" s="91"/>
      <c r="J67" s="91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</row>
    <row r="68" spans="1:26" ht="12.75" customHeight="1" x14ac:dyDescent="0.2">
      <c r="A68" s="91"/>
      <c r="B68" s="91"/>
      <c r="C68" s="91"/>
      <c r="D68" s="421"/>
      <c r="E68" s="91"/>
      <c r="F68" s="91"/>
      <c r="G68" s="91"/>
      <c r="H68" s="91"/>
      <c r="I68" s="91"/>
      <c r="J68" s="91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</row>
    <row r="69" spans="1:26" ht="12.75" customHeight="1" x14ac:dyDescent="0.2">
      <c r="A69" s="91"/>
      <c r="B69" s="91"/>
      <c r="C69" s="91"/>
      <c r="D69" s="421"/>
      <c r="E69" s="91"/>
      <c r="F69" s="91"/>
      <c r="G69" s="91"/>
      <c r="H69" s="91"/>
      <c r="I69" s="91"/>
      <c r="J69" s="91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</row>
    <row r="70" spans="1:26" ht="12.75" customHeight="1" x14ac:dyDescent="0.2">
      <c r="A70" s="91"/>
      <c r="B70" s="91"/>
      <c r="C70" s="91"/>
      <c r="D70" s="421"/>
      <c r="E70" s="91"/>
      <c r="F70" s="91"/>
      <c r="G70" s="91"/>
      <c r="H70" s="91"/>
      <c r="I70" s="91"/>
      <c r="J70" s="91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</row>
    <row r="71" spans="1:26" ht="12.75" customHeight="1" x14ac:dyDescent="0.2">
      <c r="A71" s="91"/>
      <c r="B71" s="91"/>
      <c r="C71" s="91"/>
      <c r="D71" s="421"/>
      <c r="E71" s="91"/>
      <c r="F71" s="91"/>
      <c r="G71" s="91"/>
      <c r="H71" s="91"/>
      <c r="I71" s="91"/>
      <c r="J71" s="91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</row>
    <row r="72" spans="1:26" ht="12.75" customHeight="1" x14ac:dyDescent="0.2">
      <c r="A72" s="91"/>
      <c r="B72" s="91"/>
      <c r="C72" s="91"/>
      <c r="D72" s="421"/>
      <c r="E72" s="91"/>
      <c r="F72" s="91"/>
      <c r="G72" s="91"/>
      <c r="H72" s="91"/>
      <c r="I72" s="91"/>
      <c r="J72" s="91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</row>
    <row r="73" spans="1:26" ht="12.75" customHeight="1" x14ac:dyDescent="0.2">
      <c r="A73" s="92"/>
      <c r="B73" s="92"/>
      <c r="C73" s="92"/>
      <c r="D73" s="166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</row>
    <row r="74" spans="1:26" ht="12.75" customHeight="1" x14ac:dyDescent="0.2">
      <c r="A74" s="92"/>
      <c r="B74" s="92"/>
      <c r="C74" s="92"/>
      <c r="D74" s="166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</row>
    <row r="75" spans="1:26" ht="12.75" customHeight="1" x14ac:dyDescent="0.2">
      <c r="A75" s="92"/>
      <c r="B75" s="92"/>
      <c r="C75" s="92"/>
      <c r="D75" s="166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2"/>
    </row>
    <row r="76" spans="1:26" ht="12.75" customHeight="1" x14ac:dyDescent="0.2">
      <c r="A76" s="92"/>
      <c r="B76" s="92"/>
      <c r="C76" s="92"/>
      <c r="D76" s="166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</row>
    <row r="77" spans="1:26" ht="12.75" customHeight="1" x14ac:dyDescent="0.2">
      <c r="A77" s="92"/>
      <c r="B77" s="92"/>
      <c r="C77" s="92"/>
      <c r="D77" s="166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2"/>
    </row>
    <row r="78" spans="1:26" ht="12.75" customHeight="1" x14ac:dyDescent="0.2">
      <c r="A78" s="92"/>
      <c r="B78" s="92"/>
      <c r="C78" s="92"/>
      <c r="D78" s="166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2"/>
      <c r="X78" s="92"/>
      <c r="Y78" s="92"/>
      <c r="Z78" s="92"/>
    </row>
    <row r="79" spans="1:26" ht="12.75" customHeight="1" x14ac:dyDescent="0.2">
      <c r="A79" s="92"/>
      <c r="B79" s="92"/>
      <c r="C79" s="92"/>
      <c r="D79" s="166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2"/>
    </row>
    <row r="80" spans="1:26" ht="12.75" customHeight="1" x14ac:dyDescent="0.2">
      <c r="A80" s="92"/>
      <c r="B80" s="92"/>
      <c r="C80" s="92"/>
      <c r="D80" s="166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</row>
    <row r="81" spans="1:26" ht="12.75" customHeight="1" x14ac:dyDescent="0.2">
      <c r="A81" s="92"/>
      <c r="B81" s="92"/>
      <c r="C81" s="92"/>
      <c r="D81" s="166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</row>
    <row r="82" spans="1:26" ht="12.75" customHeight="1" x14ac:dyDescent="0.2">
      <c r="A82" s="92"/>
      <c r="B82" s="92"/>
      <c r="C82" s="92"/>
      <c r="D82" s="166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</row>
    <row r="83" spans="1:26" ht="12.75" customHeight="1" x14ac:dyDescent="0.2">
      <c r="A83" s="92"/>
      <c r="B83" s="92"/>
      <c r="C83" s="92"/>
      <c r="D83" s="166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2"/>
      <c r="X83" s="92"/>
      <c r="Y83" s="92"/>
      <c r="Z83" s="92"/>
    </row>
    <row r="84" spans="1:26" ht="12.75" customHeight="1" x14ac:dyDescent="0.2">
      <c r="A84" s="92"/>
      <c r="B84" s="92"/>
      <c r="C84" s="92"/>
      <c r="D84" s="166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2"/>
    </row>
    <row r="85" spans="1:26" ht="12.75" customHeight="1" x14ac:dyDescent="0.2">
      <c r="A85" s="92"/>
      <c r="B85" s="92"/>
      <c r="C85" s="92"/>
      <c r="D85" s="166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2"/>
    </row>
    <row r="86" spans="1:26" ht="12.75" customHeight="1" x14ac:dyDescent="0.2">
      <c r="A86" s="92"/>
      <c r="B86" s="92"/>
      <c r="C86" s="92"/>
      <c r="D86" s="166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2"/>
    </row>
    <row r="87" spans="1:26" ht="12.75" customHeight="1" x14ac:dyDescent="0.2">
      <c r="A87" s="92"/>
      <c r="B87" s="92"/>
      <c r="C87" s="92"/>
      <c r="D87" s="166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2"/>
      <c r="X87" s="92"/>
      <c r="Y87" s="92"/>
      <c r="Z87" s="92"/>
    </row>
    <row r="88" spans="1:26" ht="12.75" customHeight="1" x14ac:dyDescent="0.2">
      <c r="A88" s="92"/>
      <c r="B88" s="92"/>
      <c r="C88" s="92"/>
      <c r="D88" s="166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</row>
    <row r="89" spans="1:26" ht="12.75" customHeight="1" x14ac:dyDescent="0.2">
      <c r="A89" s="92"/>
      <c r="B89" s="92"/>
      <c r="C89" s="92"/>
      <c r="D89" s="166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</row>
    <row r="90" spans="1:26" ht="12.75" customHeight="1" x14ac:dyDescent="0.2">
      <c r="A90" s="92"/>
      <c r="B90" s="92"/>
      <c r="C90" s="92"/>
      <c r="D90" s="166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</row>
    <row r="91" spans="1:26" ht="12.75" customHeight="1" x14ac:dyDescent="0.2">
      <c r="A91" s="92"/>
      <c r="B91" s="92"/>
      <c r="C91" s="92"/>
      <c r="D91" s="166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2"/>
    </row>
    <row r="92" spans="1:26" ht="12.75" customHeight="1" x14ac:dyDescent="0.2">
      <c r="A92" s="92"/>
      <c r="B92" s="92"/>
      <c r="C92" s="92"/>
      <c r="D92" s="166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</row>
    <row r="93" spans="1:26" ht="12.75" customHeight="1" x14ac:dyDescent="0.2">
      <c r="A93" s="92"/>
      <c r="B93" s="92"/>
      <c r="C93" s="92"/>
      <c r="D93" s="166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</row>
    <row r="94" spans="1:26" ht="12.75" customHeight="1" x14ac:dyDescent="0.2">
      <c r="A94" s="92"/>
      <c r="B94" s="92"/>
      <c r="C94" s="92"/>
      <c r="D94" s="166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</row>
    <row r="95" spans="1:26" ht="12.75" customHeight="1" x14ac:dyDescent="0.2">
      <c r="A95" s="92"/>
      <c r="B95" s="92"/>
      <c r="C95" s="92"/>
      <c r="D95" s="166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2"/>
    </row>
    <row r="96" spans="1:26" ht="12.75" customHeight="1" x14ac:dyDescent="0.2">
      <c r="A96" s="92"/>
      <c r="B96" s="92"/>
      <c r="C96" s="92"/>
      <c r="D96" s="166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</row>
    <row r="97" spans="1:26" ht="12.75" customHeight="1" x14ac:dyDescent="0.2">
      <c r="A97" s="92"/>
      <c r="B97" s="92"/>
      <c r="C97" s="92"/>
      <c r="D97" s="166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</row>
    <row r="98" spans="1:26" ht="12.75" customHeight="1" x14ac:dyDescent="0.2">
      <c r="A98" s="92"/>
      <c r="B98" s="92"/>
      <c r="C98" s="92"/>
      <c r="D98" s="166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</row>
    <row r="99" spans="1:26" ht="12.75" customHeight="1" x14ac:dyDescent="0.2">
      <c r="A99" s="92"/>
      <c r="B99" s="92"/>
      <c r="C99" s="92"/>
      <c r="D99" s="166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</row>
    <row r="100" spans="1:26" ht="12.75" customHeight="1" x14ac:dyDescent="0.2">
      <c r="A100" s="92"/>
      <c r="B100" s="92"/>
      <c r="C100" s="92"/>
      <c r="D100" s="166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2"/>
    </row>
    <row r="101" spans="1:26" ht="12.75" customHeight="1" x14ac:dyDescent="0.2">
      <c r="A101" s="92"/>
      <c r="B101" s="92"/>
      <c r="C101" s="92"/>
      <c r="D101" s="166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</row>
    <row r="102" spans="1:26" ht="12.75" customHeight="1" x14ac:dyDescent="0.2">
      <c r="A102" s="92"/>
      <c r="B102" s="92"/>
      <c r="C102" s="92"/>
      <c r="D102" s="166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</row>
    <row r="103" spans="1:26" ht="12.75" customHeight="1" x14ac:dyDescent="0.2">
      <c r="A103" s="92"/>
      <c r="B103" s="92"/>
      <c r="C103" s="92"/>
      <c r="D103" s="166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</row>
    <row r="104" spans="1:26" ht="12.75" customHeight="1" x14ac:dyDescent="0.2">
      <c r="A104" s="92"/>
      <c r="B104" s="92"/>
      <c r="C104" s="92"/>
      <c r="D104" s="166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2"/>
    </row>
    <row r="105" spans="1:26" ht="12.75" customHeight="1" x14ac:dyDescent="0.2">
      <c r="A105" s="92"/>
      <c r="B105" s="92"/>
      <c r="C105" s="92"/>
      <c r="D105" s="166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</row>
    <row r="106" spans="1:26" ht="12.75" customHeight="1" x14ac:dyDescent="0.2">
      <c r="A106" s="92"/>
      <c r="B106" s="92"/>
      <c r="C106" s="92"/>
      <c r="D106" s="166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</row>
    <row r="107" spans="1:26" ht="12.75" customHeight="1" x14ac:dyDescent="0.2">
      <c r="A107" s="92"/>
      <c r="B107" s="92"/>
      <c r="C107" s="92"/>
      <c r="D107" s="166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</row>
    <row r="108" spans="1:26" ht="12.75" customHeight="1" x14ac:dyDescent="0.2">
      <c r="A108" s="92"/>
      <c r="B108" s="92"/>
      <c r="C108" s="92"/>
      <c r="D108" s="166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</row>
    <row r="109" spans="1:26" ht="12.75" customHeight="1" x14ac:dyDescent="0.2">
      <c r="A109" s="92"/>
      <c r="B109" s="92"/>
      <c r="C109" s="92"/>
      <c r="D109" s="166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2"/>
    </row>
    <row r="110" spans="1:26" ht="12.75" customHeight="1" x14ac:dyDescent="0.2">
      <c r="A110" s="92"/>
      <c r="B110" s="92"/>
      <c r="C110" s="92"/>
      <c r="D110" s="166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2"/>
    </row>
    <row r="111" spans="1:26" ht="12.75" customHeight="1" x14ac:dyDescent="0.2">
      <c r="A111" s="92"/>
      <c r="B111" s="92"/>
      <c r="C111" s="92"/>
      <c r="D111" s="166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</row>
    <row r="112" spans="1:26" ht="12.75" customHeight="1" x14ac:dyDescent="0.2">
      <c r="A112" s="92"/>
      <c r="B112" s="92"/>
      <c r="C112" s="92"/>
      <c r="D112" s="166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</row>
    <row r="113" spans="1:26" ht="12.75" customHeight="1" x14ac:dyDescent="0.2">
      <c r="A113" s="92"/>
      <c r="B113" s="92"/>
      <c r="C113" s="92"/>
      <c r="D113" s="166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</row>
    <row r="114" spans="1:26" ht="12.75" customHeight="1" x14ac:dyDescent="0.2">
      <c r="A114" s="92"/>
      <c r="B114" s="92"/>
      <c r="C114" s="92"/>
      <c r="D114" s="166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92"/>
      <c r="X114" s="92"/>
      <c r="Y114" s="92"/>
      <c r="Z114" s="92"/>
    </row>
    <row r="115" spans="1:26" ht="12.75" customHeight="1" x14ac:dyDescent="0.2">
      <c r="A115" s="92"/>
      <c r="B115" s="92"/>
      <c r="C115" s="92"/>
      <c r="D115" s="166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  <c r="W115" s="92"/>
      <c r="X115" s="92"/>
      <c r="Y115" s="92"/>
      <c r="Z115" s="92"/>
    </row>
    <row r="116" spans="1:26" ht="12.75" customHeight="1" x14ac:dyDescent="0.2">
      <c r="A116" s="92"/>
      <c r="B116" s="92"/>
      <c r="C116" s="92"/>
      <c r="D116" s="166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  <c r="W116" s="92"/>
      <c r="X116" s="92"/>
      <c r="Y116" s="92"/>
      <c r="Z116" s="92"/>
    </row>
    <row r="117" spans="1:26" ht="12.75" customHeight="1" x14ac:dyDescent="0.2">
      <c r="A117" s="92"/>
      <c r="B117" s="92"/>
      <c r="C117" s="92"/>
      <c r="D117" s="166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92"/>
      <c r="X117" s="92"/>
      <c r="Y117" s="92"/>
      <c r="Z117" s="92"/>
    </row>
    <row r="118" spans="1:26" ht="12.75" customHeight="1" x14ac:dyDescent="0.2">
      <c r="A118" s="92"/>
      <c r="B118" s="92"/>
      <c r="C118" s="92"/>
      <c r="D118" s="166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</row>
    <row r="119" spans="1:26" ht="12.75" customHeight="1" x14ac:dyDescent="0.2">
      <c r="A119" s="92"/>
      <c r="B119" s="92"/>
      <c r="C119" s="92"/>
      <c r="D119" s="166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2"/>
    </row>
    <row r="120" spans="1:26" ht="12.75" customHeight="1" x14ac:dyDescent="0.2">
      <c r="A120" s="92"/>
      <c r="B120" s="92"/>
      <c r="C120" s="92"/>
      <c r="D120" s="166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92"/>
      <c r="X120" s="92"/>
      <c r="Y120" s="92"/>
      <c r="Z120" s="92"/>
    </row>
    <row r="121" spans="1:26" ht="12.75" customHeight="1" x14ac:dyDescent="0.2">
      <c r="A121" s="92"/>
      <c r="B121" s="92"/>
      <c r="C121" s="92"/>
      <c r="D121" s="166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92"/>
      <c r="X121" s="92"/>
      <c r="Y121" s="92"/>
      <c r="Z121" s="92"/>
    </row>
    <row r="122" spans="1:26" ht="12.75" customHeight="1" x14ac:dyDescent="0.2">
      <c r="A122" s="92"/>
      <c r="B122" s="92"/>
      <c r="C122" s="92"/>
      <c r="D122" s="166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2"/>
    </row>
    <row r="123" spans="1:26" ht="12.75" customHeight="1" x14ac:dyDescent="0.2">
      <c r="A123" s="92"/>
      <c r="B123" s="92"/>
      <c r="C123" s="92"/>
      <c r="D123" s="166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2"/>
    </row>
    <row r="124" spans="1:26" ht="12.75" customHeight="1" x14ac:dyDescent="0.2">
      <c r="A124" s="92"/>
      <c r="B124" s="92"/>
      <c r="C124" s="92"/>
      <c r="D124" s="166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2"/>
    </row>
    <row r="125" spans="1:26" ht="12.75" customHeight="1" x14ac:dyDescent="0.2">
      <c r="A125" s="92"/>
      <c r="B125" s="92"/>
      <c r="C125" s="92"/>
      <c r="D125" s="166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2"/>
      <c r="X125" s="92"/>
      <c r="Y125" s="92"/>
      <c r="Z125" s="92"/>
    </row>
    <row r="126" spans="1:26" ht="12.75" customHeight="1" x14ac:dyDescent="0.2">
      <c r="A126" s="92"/>
      <c r="B126" s="92"/>
      <c r="C126" s="92"/>
      <c r="D126" s="166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2"/>
    </row>
    <row r="127" spans="1:26" ht="12.75" customHeight="1" x14ac:dyDescent="0.2">
      <c r="A127" s="92"/>
      <c r="B127" s="92"/>
      <c r="C127" s="92"/>
      <c r="D127" s="166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92"/>
      <c r="W127" s="92"/>
      <c r="X127" s="92"/>
      <c r="Y127" s="92"/>
      <c r="Z127" s="92"/>
    </row>
    <row r="128" spans="1:26" ht="12.75" customHeight="1" x14ac:dyDescent="0.2">
      <c r="A128" s="92"/>
      <c r="B128" s="92"/>
      <c r="C128" s="92"/>
      <c r="D128" s="166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  <c r="W128" s="92"/>
      <c r="X128" s="92"/>
      <c r="Y128" s="92"/>
      <c r="Z128" s="92"/>
    </row>
    <row r="129" spans="1:26" ht="12.75" customHeight="1" x14ac:dyDescent="0.2">
      <c r="A129" s="92"/>
      <c r="B129" s="92"/>
      <c r="C129" s="92"/>
      <c r="D129" s="166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  <c r="W129" s="92"/>
      <c r="X129" s="92"/>
      <c r="Y129" s="92"/>
      <c r="Z129" s="92"/>
    </row>
    <row r="130" spans="1:26" ht="12.75" customHeight="1" x14ac:dyDescent="0.2">
      <c r="A130" s="92"/>
      <c r="B130" s="92"/>
      <c r="C130" s="92"/>
      <c r="D130" s="166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92"/>
      <c r="X130" s="92"/>
      <c r="Y130" s="92"/>
      <c r="Z130" s="92"/>
    </row>
    <row r="131" spans="1:26" ht="12.75" customHeight="1" x14ac:dyDescent="0.2">
      <c r="A131" s="92"/>
      <c r="B131" s="92"/>
      <c r="C131" s="92"/>
      <c r="D131" s="166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92"/>
      <c r="Y131" s="92"/>
      <c r="Z131" s="92"/>
    </row>
    <row r="132" spans="1:26" ht="12.75" customHeight="1" x14ac:dyDescent="0.2">
      <c r="A132" s="92"/>
      <c r="B132" s="92"/>
      <c r="C132" s="92"/>
      <c r="D132" s="166"/>
      <c r="E132" s="92"/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92"/>
      <c r="U132" s="92"/>
      <c r="V132" s="92"/>
      <c r="W132" s="92"/>
      <c r="X132" s="92"/>
      <c r="Y132" s="92"/>
      <c r="Z132" s="92"/>
    </row>
    <row r="133" spans="1:26" ht="12.75" customHeight="1" x14ac:dyDescent="0.2">
      <c r="A133" s="92"/>
      <c r="B133" s="92"/>
      <c r="C133" s="92"/>
      <c r="D133" s="166"/>
      <c r="E133" s="92"/>
      <c r="F133" s="92"/>
      <c r="G133" s="92"/>
      <c r="H133" s="92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92"/>
      <c r="U133" s="92"/>
      <c r="V133" s="92"/>
      <c r="W133" s="92"/>
      <c r="X133" s="92"/>
      <c r="Y133" s="92"/>
      <c r="Z133" s="92"/>
    </row>
    <row r="134" spans="1:26" ht="12.75" customHeight="1" x14ac:dyDescent="0.2">
      <c r="A134" s="92"/>
      <c r="B134" s="92"/>
      <c r="C134" s="92"/>
      <c r="D134" s="166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92"/>
      <c r="X134" s="92"/>
      <c r="Y134" s="92"/>
      <c r="Z134" s="92"/>
    </row>
    <row r="135" spans="1:26" ht="12.75" customHeight="1" x14ac:dyDescent="0.2">
      <c r="A135" s="92"/>
      <c r="B135" s="92"/>
      <c r="C135" s="92"/>
      <c r="D135" s="166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2"/>
      <c r="X135" s="92"/>
      <c r="Y135" s="92"/>
      <c r="Z135" s="92"/>
    </row>
    <row r="136" spans="1:26" ht="12.75" customHeight="1" x14ac:dyDescent="0.2">
      <c r="A136" s="92"/>
      <c r="B136" s="92"/>
      <c r="C136" s="92"/>
      <c r="D136" s="166"/>
      <c r="E136" s="92"/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92"/>
      <c r="U136" s="92"/>
      <c r="V136" s="92"/>
      <c r="W136" s="92"/>
      <c r="X136" s="92"/>
      <c r="Y136" s="92"/>
      <c r="Z136" s="92"/>
    </row>
    <row r="137" spans="1:26" ht="12.75" customHeight="1" x14ac:dyDescent="0.2">
      <c r="A137" s="92"/>
      <c r="B137" s="92"/>
      <c r="C137" s="92"/>
      <c r="D137" s="166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  <c r="W137" s="92"/>
      <c r="X137" s="92"/>
      <c r="Y137" s="92"/>
      <c r="Z137" s="92"/>
    </row>
    <row r="138" spans="1:26" ht="12.75" customHeight="1" x14ac:dyDescent="0.2">
      <c r="A138" s="92"/>
      <c r="B138" s="92"/>
      <c r="C138" s="92"/>
      <c r="D138" s="166"/>
      <c r="E138" s="92"/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  <c r="W138" s="92"/>
      <c r="X138" s="92"/>
      <c r="Y138" s="92"/>
      <c r="Z138" s="92"/>
    </row>
    <row r="139" spans="1:26" ht="12.75" customHeight="1" x14ac:dyDescent="0.2">
      <c r="A139" s="92"/>
      <c r="B139" s="92"/>
      <c r="C139" s="92"/>
      <c r="D139" s="166"/>
      <c r="E139" s="92"/>
      <c r="F139" s="92"/>
      <c r="G139" s="92"/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  <c r="W139" s="92"/>
      <c r="X139" s="92"/>
      <c r="Y139" s="92"/>
      <c r="Z139" s="92"/>
    </row>
    <row r="140" spans="1:26" ht="12.75" customHeight="1" x14ac:dyDescent="0.2">
      <c r="A140" s="92"/>
      <c r="B140" s="92"/>
      <c r="C140" s="92"/>
      <c r="D140" s="166"/>
      <c r="E140" s="92"/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  <c r="W140" s="92"/>
      <c r="X140" s="92"/>
      <c r="Y140" s="92"/>
      <c r="Z140" s="92"/>
    </row>
    <row r="141" spans="1:26" ht="12.75" customHeight="1" x14ac:dyDescent="0.2">
      <c r="A141" s="92"/>
      <c r="B141" s="92"/>
      <c r="C141" s="92"/>
      <c r="D141" s="166"/>
      <c r="E141" s="92"/>
      <c r="F141" s="92"/>
      <c r="G141" s="92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92"/>
      <c r="U141" s="92"/>
      <c r="V141" s="92"/>
      <c r="W141" s="92"/>
      <c r="X141" s="92"/>
      <c r="Y141" s="92"/>
      <c r="Z141" s="92"/>
    </row>
    <row r="142" spans="1:26" ht="12.75" customHeight="1" x14ac:dyDescent="0.2">
      <c r="A142" s="92"/>
      <c r="B142" s="92"/>
      <c r="C142" s="92"/>
      <c r="D142" s="166"/>
      <c r="E142" s="92"/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  <c r="W142" s="92"/>
      <c r="X142" s="92"/>
      <c r="Y142" s="92"/>
      <c r="Z142" s="92"/>
    </row>
    <row r="143" spans="1:26" ht="12.75" customHeight="1" x14ac:dyDescent="0.2">
      <c r="A143" s="92"/>
      <c r="B143" s="92"/>
      <c r="C143" s="92"/>
      <c r="D143" s="166"/>
      <c r="E143" s="92"/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  <c r="W143" s="92"/>
      <c r="X143" s="92"/>
      <c r="Y143" s="92"/>
      <c r="Z143" s="92"/>
    </row>
    <row r="144" spans="1:26" ht="12.75" customHeight="1" x14ac:dyDescent="0.2">
      <c r="A144" s="92"/>
      <c r="B144" s="92"/>
      <c r="C144" s="92"/>
      <c r="D144" s="166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92"/>
      <c r="U144" s="92"/>
      <c r="V144" s="92"/>
      <c r="W144" s="92"/>
      <c r="X144" s="92"/>
      <c r="Y144" s="92"/>
      <c r="Z144" s="92"/>
    </row>
    <row r="145" spans="1:26" ht="12.75" customHeight="1" x14ac:dyDescent="0.2">
      <c r="A145" s="92"/>
      <c r="B145" s="92"/>
      <c r="C145" s="92"/>
      <c r="D145" s="166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92"/>
      <c r="U145" s="92"/>
      <c r="V145" s="92"/>
      <c r="W145" s="92"/>
      <c r="X145" s="92"/>
      <c r="Y145" s="92"/>
      <c r="Z145" s="92"/>
    </row>
    <row r="146" spans="1:26" ht="12.75" customHeight="1" x14ac:dyDescent="0.2">
      <c r="A146" s="92"/>
      <c r="B146" s="92"/>
      <c r="C146" s="92"/>
      <c r="D146" s="166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2"/>
      <c r="W146" s="92"/>
      <c r="X146" s="92"/>
      <c r="Y146" s="92"/>
      <c r="Z146" s="92"/>
    </row>
    <row r="147" spans="1:26" ht="12.75" customHeight="1" x14ac:dyDescent="0.2">
      <c r="A147" s="92"/>
      <c r="B147" s="92"/>
      <c r="C147" s="92"/>
      <c r="D147" s="166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92"/>
      <c r="U147" s="92"/>
      <c r="V147" s="92"/>
      <c r="W147" s="92"/>
      <c r="X147" s="92"/>
      <c r="Y147" s="92"/>
      <c r="Z147" s="92"/>
    </row>
    <row r="148" spans="1:26" ht="12.75" customHeight="1" x14ac:dyDescent="0.2">
      <c r="A148" s="92"/>
      <c r="B148" s="92"/>
      <c r="C148" s="92"/>
      <c r="D148" s="166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2"/>
      <c r="W148" s="92"/>
      <c r="X148" s="92"/>
      <c r="Y148" s="92"/>
      <c r="Z148" s="92"/>
    </row>
    <row r="149" spans="1:26" ht="12.75" customHeight="1" x14ac:dyDescent="0.2">
      <c r="A149" s="92"/>
      <c r="B149" s="92"/>
      <c r="C149" s="92"/>
      <c r="D149" s="166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2"/>
      <c r="W149" s="92"/>
      <c r="X149" s="92"/>
      <c r="Y149" s="92"/>
      <c r="Z149" s="92"/>
    </row>
    <row r="150" spans="1:26" ht="12.75" customHeight="1" x14ac:dyDescent="0.2">
      <c r="A150" s="92"/>
      <c r="B150" s="92"/>
      <c r="C150" s="92"/>
      <c r="D150" s="166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  <c r="X150" s="92"/>
      <c r="Y150" s="92"/>
      <c r="Z150" s="92"/>
    </row>
    <row r="151" spans="1:26" ht="12.75" customHeight="1" x14ac:dyDescent="0.2">
      <c r="A151" s="92"/>
      <c r="B151" s="92"/>
      <c r="C151" s="92"/>
      <c r="D151" s="166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  <c r="W151" s="92"/>
      <c r="X151" s="92"/>
      <c r="Y151" s="92"/>
      <c r="Z151" s="92"/>
    </row>
    <row r="152" spans="1:26" ht="12.75" customHeight="1" x14ac:dyDescent="0.2">
      <c r="A152" s="92"/>
      <c r="B152" s="92"/>
      <c r="C152" s="92"/>
      <c r="D152" s="166"/>
      <c r="E152" s="92"/>
      <c r="F152" s="92"/>
      <c r="G152" s="92"/>
      <c r="H152" s="92"/>
      <c r="I152" s="92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92"/>
      <c r="U152" s="92"/>
      <c r="V152" s="92"/>
      <c r="W152" s="92"/>
      <c r="X152" s="92"/>
      <c r="Y152" s="92"/>
      <c r="Z152" s="92"/>
    </row>
    <row r="153" spans="1:26" ht="12.75" customHeight="1" x14ac:dyDescent="0.2">
      <c r="A153" s="92"/>
      <c r="B153" s="92"/>
      <c r="C153" s="92"/>
      <c r="D153" s="166"/>
      <c r="E153" s="92"/>
      <c r="F153" s="92"/>
      <c r="G153" s="92"/>
      <c r="H153" s="92"/>
      <c r="I153" s="92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92"/>
      <c r="U153" s="92"/>
      <c r="V153" s="92"/>
      <c r="W153" s="92"/>
      <c r="X153" s="92"/>
      <c r="Y153" s="92"/>
      <c r="Z153" s="92"/>
    </row>
    <row r="154" spans="1:26" ht="12.75" customHeight="1" x14ac:dyDescent="0.2">
      <c r="A154" s="92"/>
      <c r="B154" s="92"/>
      <c r="C154" s="92"/>
      <c r="D154" s="166"/>
      <c r="E154" s="92"/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92"/>
      <c r="U154" s="92"/>
      <c r="V154" s="92"/>
      <c r="W154" s="92"/>
      <c r="X154" s="92"/>
      <c r="Y154" s="92"/>
      <c r="Z154" s="92"/>
    </row>
    <row r="155" spans="1:26" ht="12.75" customHeight="1" x14ac:dyDescent="0.2">
      <c r="A155" s="92"/>
      <c r="B155" s="92"/>
      <c r="C155" s="92"/>
      <c r="D155" s="166"/>
      <c r="E155" s="92"/>
      <c r="F155" s="92"/>
      <c r="G155" s="92"/>
      <c r="H155" s="92"/>
      <c r="I155" s="92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92"/>
      <c r="U155" s="92"/>
      <c r="V155" s="92"/>
      <c r="W155" s="92"/>
      <c r="X155" s="92"/>
      <c r="Y155" s="92"/>
      <c r="Z155" s="92"/>
    </row>
    <row r="156" spans="1:26" ht="12.75" customHeight="1" x14ac:dyDescent="0.2">
      <c r="A156" s="92"/>
      <c r="B156" s="92"/>
      <c r="C156" s="92"/>
      <c r="D156" s="166"/>
      <c r="E156" s="92"/>
      <c r="F156" s="92"/>
      <c r="G156" s="92"/>
      <c r="H156" s="92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92"/>
      <c r="U156" s="92"/>
      <c r="V156" s="92"/>
      <c r="W156" s="92"/>
      <c r="X156" s="92"/>
      <c r="Y156" s="92"/>
      <c r="Z156" s="92"/>
    </row>
    <row r="157" spans="1:26" ht="12.75" customHeight="1" x14ac:dyDescent="0.2">
      <c r="A157" s="92"/>
      <c r="B157" s="92"/>
      <c r="C157" s="92"/>
      <c r="D157" s="166"/>
      <c r="E157" s="92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2"/>
      <c r="X157" s="92"/>
      <c r="Y157" s="92"/>
      <c r="Z157" s="92"/>
    </row>
    <row r="158" spans="1:26" ht="12.75" customHeight="1" x14ac:dyDescent="0.2">
      <c r="A158" s="92"/>
      <c r="B158" s="92"/>
      <c r="C158" s="92"/>
      <c r="D158" s="166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2"/>
      <c r="U158" s="92"/>
      <c r="V158" s="92"/>
      <c r="W158" s="92"/>
      <c r="X158" s="92"/>
      <c r="Y158" s="92"/>
      <c r="Z158" s="92"/>
    </row>
    <row r="159" spans="1:26" ht="12.75" customHeight="1" x14ac:dyDescent="0.2">
      <c r="A159" s="92"/>
      <c r="B159" s="92"/>
      <c r="C159" s="92"/>
      <c r="D159" s="166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92"/>
      <c r="U159" s="92"/>
      <c r="V159" s="92"/>
      <c r="W159" s="92"/>
      <c r="X159" s="92"/>
      <c r="Y159" s="92"/>
      <c r="Z159" s="92"/>
    </row>
    <row r="160" spans="1:26" ht="12.75" customHeight="1" x14ac:dyDescent="0.2">
      <c r="A160" s="92"/>
      <c r="B160" s="92"/>
      <c r="C160" s="92"/>
      <c r="D160" s="166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92"/>
      <c r="U160" s="92"/>
      <c r="V160" s="92"/>
      <c r="W160" s="92"/>
      <c r="X160" s="92"/>
      <c r="Y160" s="92"/>
      <c r="Z160" s="92"/>
    </row>
    <row r="161" spans="1:26" ht="12.75" customHeight="1" x14ac:dyDescent="0.2">
      <c r="A161" s="92"/>
      <c r="B161" s="92"/>
      <c r="C161" s="92"/>
      <c r="D161" s="166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92"/>
      <c r="U161" s="92"/>
      <c r="V161" s="92"/>
      <c r="W161" s="92"/>
      <c r="X161" s="92"/>
      <c r="Y161" s="92"/>
      <c r="Z161" s="92"/>
    </row>
    <row r="162" spans="1:26" ht="12.75" customHeight="1" x14ac:dyDescent="0.2">
      <c r="A162" s="92"/>
      <c r="B162" s="92"/>
      <c r="C162" s="92"/>
      <c r="D162" s="166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  <c r="W162" s="92"/>
      <c r="X162" s="92"/>
      <c r="Y162" s="92"/>
      <c r="Z162" s="92"/>
    </row>
    <row r="163" spans="1:26" ht="12.75" customHeight="1" x14ac:dyDescent="0.2">
      <c r="A163" s="92"/>
      <c r="B163" s="92"/>
      <c r="C163" s="92"/>
      <c r="D163" s="166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92"/>
      <c r="U163" s="92"/>
      <c r="V163" s="92"/>
      <c r="W163" s="92"/>
      <c r="X163" s="92"/>
      <c r="Y163" s="92"/>
      <c r="Z163" s="92"/>
    </row>
    <row r="164" spans="1:26" ht="12.75" customHeight="1" x14ac:dyDescent="0.2">
      <c r="A164" s="92"/>
      <c r="B164" s="92"/>
      <c r="C164" s="92"/>
      <c r="D164" s="166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92"/>
      <c r="U164" s="92"/>
      <c r="V164" s="92"/>
      <c r="W164" s="92"/>
      <c r="X164" s="92"/>
      <c r="Y164" s="92"/>
      <c r="Z164" s="92"/>
    </row>
    <row r="165" spans="1:26" ht="12.75" customHeight="1" x14ac:dyDescent="0.2">
      <c r="A165" s="92"/>
      <c r="B165" s="92"/>
      <c r="C165" s="92"/>
      <c r="D165" s="166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92"/>
      <c r="U165" s="92"/>
      <c r="V165" s="92"/>
      <c r="W165" s="92"/>
      <c r="X165" s="92"/>
      <c r="Y165" s="92"/>
      <c r="Z165" s="92"/>
    </row>
    <row r="166" spans="1:26" ht="12.75" customHeight="1" x14ac:dyDescent="0.2">
      <c r="A166" s="92"/>
      <c r="B166" s="92"/>
      <c r="C166" s="92"/>
      <c r="D166" s="166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92"/>
      <c r="U166" s="92"/>
      <c r="V166" s="92"/>
      <c r="W166" s="92"/>
      <c r="X166" s="92"/>
      <c r="Y166" s="92"/>
      <c r="Z166" s="92"/>
    </row>
    <row r="167" spans="1:26" ht="12.75" customHeight="1" x14ac:dyDescent="0.2">
      <c r="A167" s="92"/>
      <c r="B167" s="92"/>
      <c r="C167" s="92"/>
      <c r="D167" s="166"/>
      <c r="E167" s="92"/>
      <c r="F167" s="92"/>
      <c r="G167" s="92"/>
      <c r="H167" s="92"/>
      <c r="I167" s="92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92"/>
      <c r="U167" s="92"/>
      <c r="V167" s="92"/>
      <c r="W167" s="92"/>
      <c r="X167" s="92"/>
      <c r="Y167" s="92"/>
      <c r="Z167" s="92"/>
    </row>
    <row r="168" spans="1:26" ht="12.75" customHeight="1" x14ac:dyDescent="0.2">
      <c r="A168" s="92"/>
      <c r="B168" s="92"/>
      <c r="C168" s="92"/>
      <c r="D168" s="166"/>
      <c r="E168" s="92"/>
      <c r="F168" s="92"/>
      <c r="G168" s="92"/>
      <c r="H168" s="92"/>
      <c r="I168" s="92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92"/>
      <c r="U168" s="92"/>
      <c r="V168" s="92"/>
      <c r="W168" s="92"/>
      <c r="X168" s="92"/>
      <c r="Y168" s="92"/>
      <c r="Z168" s="92"/>
    </row>
    <row r="169" spans="1:26" ht="12.75" customHeight="1" x14ac:dyDescent="0.2">
      <c r="A169" s="92"/>
      <c r="B169" s="92"/>
      <c r="C169" s="92"/>
      <c r="D169" s="166"/>
      <c r="E169" s="92"/>
      <c r="F169" s="92"/>
      <c r="G169" s="92"/>
      <c r="H169" s="92"/>
      <c r="I169" s="92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92"/>
      <c r="U169" s="92"/>
      <c r="V169" s="92"/>
      <c r="W169" s="92"/>
      <c r="X169" s="92"/>
      <c r="Y169" s="92"/>
      <c r="Z169" s="92"/>
    </row>
    <row r="170" spans="1:26" ht="12.75" customHeight="1" x14ac:dyDescent="0.2">
      <c r="A170" s="92"/>
      <c r="B170" s="92"/>
      <c r="C170" s="92"/>
      <c r="D170" s="166"/>
      <c r="E170" s="92"/>
      <c r="F170" s="92"/>
      <c r="G170" s="92"/>
      <c r="H170" s="92"/>
      <c r="I170" s="92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92"/>
      <c r="U170" s="92"/>
      <c r="V170" s="92"/>
      <c r="W170" s="92"/>
      <c r="X170" s="92"/>
      <c r="Y170" s="92"/>
      <c r="Z170" s="92"/>
    </row>
    <row r="171" spans="1:26" ht="12.75" customHeight="1" x14ac:dyDescent="0.2">
      <c r="A171" s="92"/>
      <c r="B171" s="92"/>
      <c r="C171" s="92"/>
      <c r="D171" s="166"/>
      <c r="E171" s="92"/>
      <c r="F171" s="92"/>
      <c r="G171" s="92"/>
      <c r="H171" s="92"/>
      <c r="I171" s="92"/>
      <c r="J171" s="92"/>
      <c r="K171" s="92"/>
      <c r="L171" s="92"/>
      <c r="M171" s="92"/>
      <c r="N171" s="92"/>
      <c r="O171" s="92"/>
      <c r="P171" s="92"/>
      <c r="Q171" s="92"/>
      <c r="R171" s="92"/>
      <c r="S171" s="92"/>
      <c r="T171" s="92"/>
      <c r="U171" s="92"/>
      <c r="V171" s="92"/>
      <c r="W171" s="92"/>
      <c r="X171" s="92"/>
      <c r="Y171" s="92"/>
      <c r="Z171" s="92"/>
    </row>
    <row r="172" spans="1:26" ht="12.75" customHeight="1" x14ac:dyDescent="0.2">
      <c r="A172" s="92"/>
      <c r="B172" s="92"/>
      <c r="C172" s="92"/>
      <c r="D172" s="166"/>
      <c r="E172" s="92"/>
      <c r="F172" s="92"/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92"/>
      <c r="U172" s="92"/>
      <c r="V172" s="92"/>
      <c r="W172" s="92"/>
      <c r="X172" s="92"/>
      <c r="Y172" s="92"/>
      <c r="Z172" s="92"/>
    </row>
    <row r="173" spans="1:26" ht="12.75" customHeight="1" x14ac:dyDescent="0.2">
      <c r="A173" s="92"/>
      <c r="B173" s="92"/>
      <c r="C173" s="92"/>
      <c r="D173" s="166"/>
      <c r="E173" s="92"/>
      <c r="F173" s="92"/>
      <c r="G173" s="92"/>
      <c r="H173" s="92"/>
      <c r="I173" s="92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92"/>
      <c r="U173" s="92"/>
      <c r="V173" s="92"/>
      <c r="W173" s="92"/>
      <c r="X173" s="92"/>
      <c r="Y173" s="92"/>
      <c r="Z173" s="92"/>
    </row>
    <row r="174" spans="1:26" ht="12.75" customHeight="1" x14ac:dyDescent="0.2">
      <c r="A174" s="92"/>
      <c r="B174" s="92"/>
      <c r="C174" s="92"/>
      <c r="D174" s="166"/>
      <c r="E174" s="92"/>
      <c r="F174" s="92"/>
      <c r="G174" s="92"/>
      <c r="H174" s="92"/>
      <c r="I174" s="92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92"/>
      <c r="U174" s="92"/>
      <c r="V174" s="92"/>
      <c r="W174" s="92"/>
      <c r="X174" s="92"/>
      <c r="Y174" s="92"/>
      <c r="Z174" s="92"/>
    </row>
    <row r="175" spans="1:26" ht="12.75" customHeight="1" x14ac:dyDescent="0.2">
      <c r="A175" s="92"/>
      <c r="B175" s="92"/>
      <c r="C175" s="92"/>
      <c r="D175" s="166"/>
      <c r="E175" s="92"/>
      <c r="F175" s="92"/>
      <c r="G175" s="92"/>
      <c r="H175" s="92"/>
      <c r="I175" s="92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92"/>
      <c r="U175" s="92"/>
      <c r="V175" s="92"/>
      <c r="W175" s="92"/>
      <c r="X175" s="92"/>
      <c r="Y175" s="92"/>
      <c r="Z175" s="92"/>
    </row>
    <row r="176" spans="1:26" ht="12.75" customHeight="1" x14ac:dyDescent="0.2">
      <c r="A176" s="92"/>
      <c r="B176" s="92"/>
      <c r="C176" s="92"/>
      <c r="D176" s="166"/>
      <c r="E176" s="92"/>
      <c r="F176" s="92"/>
      <c r="G176" s="92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92"/>
      <c r="U176" s="92"/>
      <c r="V176" s="92"/>
      <c r="W176" s="92"/>
      <c r="X176" s="92"/>
      <c r="Y176" s="92"/>
      <c r="Z176" s="92"/>
    </row>
    <row r="177" spans="1:26" ht="12.75" customHeight="1" x14ac:dyDescent="0.2">
      <c r="A177" s="92"/>
      <c r="B177" s="92"/>
      <c r="C177" s="92"/>
      <c r="D177" s="166"/>
      <c r="E177" s="92"/>
      <c r="F177" s="92"/>
      <c r="G177" s="92"/>
      <c r="H177" s="92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92"/>
      <c r="U177" s="92"/>
      <c r="V177" s="92"/>
      <c r="W177" s="92"/>
      <c r="X177" s="92"/>
      <c r="Y177" s="92"/>
      <c r="Z177" s="92"/>
    </row>
    <row r="178" spans="1:26" ht="12.75" customHeight="1" x14ac:dyDescent="0.2">
      <c r="A178" s="92"/>
      <c r="B178" s="92"/>
      <c r="C178" s="92"/>
      <c r="D178" s="166"/>
      <c r="E178" s="92"/>
      <c r="F178" s="92"/>
      <c r="G178" s="92"/>
      <c r="H178" s="92"/>
      <c r="I178" s="92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92"/>
      <c r="U178" s="92"/>
      <c r="V178" s="92"/>
      <c r="W178" s="92"/>
      <c r="X178" s="92"/>
      <c r="Y178" s="92"/>
      <c r="Z178" s="92"/>
    </row>
    <row r="179" spans="1:26" ht="12.75" customHeight="1" x14ac:dyDescent="0.2">
      <c r="A179" s="92"/>
      <c r="B179" s="92"/>
      <c r="C179" s="92"/>
      <c r="D179" s="166"/>
      <c r="E179" s="92"/>
      <c r="F179" s="92"/>
      <c r="G179" s="92"/>
      <c r="H179" s="92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92"/>
      <c r="U179" s="92"/>
      <c r="V179" s="92"/>
      <c r="W179" s="92"/>
      <c r="X179" s="92"/>
      <c r="Y179" s="92"/>
      <c r="Z179" s="92"/>
    </row>
    <row r="180" spans="1:26" ht="12.75" customHeight="1" x14ac:dyDescent="0.2">
      <c r="A180" s="92"/>
      <c r="B180" s="92"/>
      <c r="C180" s="92"/>
      <c r="D180" s="166"/>
      <c r="E180" s="92"/>
      <c r="F180" s="92"/>
      <c r="G180" s="92"/>
      <c r="H180" s="92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92"/>
      <c r="U180" s="92"/>
      <c r="V180" s="92"/>
      <c r="W180" s="92"/>
      <c r="X180" s="92"/>
      <c r="Y180" s="92"/>
      <c r="Z180" s="92"/>
    </row>
    <row r="181" spans="1:26" ht="12.75" customHeight="1" x14ac:dyDescent="0.2">
      <c r="A181" s="92"/>
      <c r="B181" s="92"/>
      <c r="C181" s="92"/>
      <c r="D181" s="166"/>
      <c r="E181" s="92"/>
      <c r="F181" s="92"/>
      <c r="G181" s="92"/>
      <c r="H181" s="92"/>
      <c r="I181" s="92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92"/>
      <c r="U181" s="92"/>
      <c r="V181" s="92"/>
      <c r="W181" s="92"/>
      <c r="X181" s="92"/>
      <c r="Y181" s="92"/>
      <c r="Z181" s="92"/>
    </row>
    <row r="182" spans="1:26" ht="12.75" customHeight="1" x14ac:dyDescent="0.2">
      <c r="A182" s="92"/>
      <c r="B182" s="92"/>
      <c r="C182" s="92"/>
      <c r="D182" s="166"/>
      <c r="E182" s="92"/>
      <c r="F182" s="92"/>
      <c r="G182" s="92"/>
      <c r="H182" s="92"/>
      <c r="I182" s="92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92"/>
      <c r="U182" s="92"/>
      <c r="V182" s="92"/>
      <c r="W182" s="92"/>
      <c r="X182" s="92"/>
      <c r="Y182" s="92"/>
      <c r="Z182" s="92"/>
    </row>
    <row r="183" spans="1:26" ht="12.75" customHeight="1" x14ac:dyDescent="0.2">
      <c r="A183" s="92"/>
      <c r="B183" s="92"/>
      <c r="C183" s="92"/>
      <c r="D183" s="166"/>
      <c r="E183" s="92"/>
      <c r="F183" s="92"/>
      <c r="G183" s="92"/>
      <c r="H183" s="92"/>
      <c r="I183" s="92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92"/>
      <c r="U183" s="92"/>
      <c r="V183" s="92"/>
      <c r="W183" s="92"/>
      <c r="X183" s="92"/>
      <c r="Y183" s="92"/>
      <c r="Z183" s="92"/>
    </row>
    <row r="184" spans="1:26" ht="12.75" customHeight="1" x14ac:dyDescent="0.2">
      <c r="A184" s="92"/>
      <c r="B184" s="92"/>
      <c r="C184" s="92"/>
      <c r="D184" s="166"/>
      <c r="E184" s="92"/>
      <c r="F184" s="92"/>
      <c r="G184" s="92"/>
      <c r="H184" s="92"/>
      <c r="I184" s="92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92"/>
      <c r="U184" s="92"/>
      <c r="V184" s="92"/>
      <c r="W184" s="92"/>
      <c r="X184" s="92"/>
      <c r="Y184" s="92"/>
      <c r="Z184" s="92"/>
    </row>
    <row r="185" spans="1:26" ht="12.75" customHeight="1" x14ac:dyDescent="0.2">
      <c r="A185" s="92"/>
      <c r="B185" s="92"/>
      <c r="C185" s="92"/>
      <c r="D185" s="166"/>
      <c r="E185" s="92"/>
      <c r="F185" s="92"/>
      <c r="G185" s="92"/>
      <c r="H185" s="92"/>
      <c r="I185" s="92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92"/>
      <c r="U185" s="92"/>
      <c r="V185" s="92"/>
      <c r="W185" s="92"/>
      <c r="X185" s="92"/>
      <c r="Y185" s="92"/>
      <c r="Z185" s="92"/>
    </row>
    <row r="186" spans="1:26" ht="12.75" customHeight="1" x14ac:dyDescent="0.2">
      <c r="A186" s="92"/>
      <c r="B186" s="92"/>
      <c r="C186" s="92"/>
      <c r="D186" s="166"/>
      <c r="E186" s="92"/>
      <c r="F186" s="92"/>
      <c r="G186" s="92"/>
      <c r="H186" s="92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92"/>
      <c r="X186" s="92"/>
      <c r="Y186" s="92"/>
      <c r="Z186" s="92"/>
    </row>
    <row r="187" spans="1:26" ht="12.75" customHeight="1" x14ac:dyDescent="0.2">
      <c r="A187" s="92"/>
      <c r="B187" s="92"/>
      <c r="C187" s="92"/>
      <c r="D187" s="166"/>
      <c r="E187" s="92"/>
      <c r="F187" s="92"/>
      <c r="G187" s="92"/>
      <c r="H187" s="92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92"/>
      <c r="U187" s="92"/>
      <c r="V187" s="92"/>
      <c r="W187" s="92"/>
      <c r="X187" s="92"/>
      <c r="Y187" s="92"/>
      <c r="Z187" s="92"/>
    </row>
    <row r="188" spans="1:26" ht="12.75" customHeight="1" x14ac:dyDescent="0.2">
      <c r="A188" s="92"/>
      <c r="B188" s="92"/>
      <c r="C188" s="92"/>
      <c r="D188" s="166"/>
      <c r="E188" s="92"/>
      <c r="F188" s="92"/>
      <c r="G188" s="92"/>
      <c r="H188" s="92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92"/>
      <c r="U188" s="92"/>
      <c r="V188" s="92"/>
      <c r="W188" s="92"/>
      <c r="X188" s="92"/>
      <c r="Y188" s="92"/>
      <c r="Z188" s="92"/>
    </row>
    <row r="189" spans="1:26" ht="12.75" customHeight="1" x14ac:dyDescent="0.2">
      <c r="A189" s="92"/>
      <c r="B189" s="92"/>
      <c r="C189" s="92"/>
      <c r="D189" s="166"/>
      <c r="E189" s="92"/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92"/>
      <c r="U189" s="92"/>
      <c r="V189" s="92"/>
      <c r="W189" s="92"/>
      <c r="X189" s="92"/>
      <c r="Y189" s="92"/>
      <c r="Z189" s="92"/>
    </row>
    <row r="190" spans="1:26" ht="12.75" customHeight="1" x14ac:dyDescent="0.2">
      <c r="A190" s="92"/>
      <c r="B190" s="92"/>
      <c r="C190" s="92"/>
      <c r="D190" s="166"/>
      <c r="E190" s="92"/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92"/>
      <c r="U190" s="92"/>
      <c r="V190" s="92"/>
      <c r="W190" s="92"/>
      <c r="X190" s="92"/>
      <c r="Y190" s="92"/>
      <c r="Z190" s="92"/>
    </row>
    <row r="191" spans="1:26" ht="12.75" customHeight="1" x14ac:dyDescent="0.2">
      <c r="A191" s="92"/>
      <c r="B191" s="92"/>
      <c r="C191" s="92"/>
      <c r="D191" s="166"/>
      <c r="E191" s="92"/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92"/>
      <c r="U191" s="92"/>
      <c r="V191" s="92"/>
      <c r="W191" s="92"/>
      <c r="X191" s="92"/>
      <c r="Y191" s="92"/>
      <c r="Z191" s="92"/>
    </row>
    <row r="192" spans="1:26" ht="12.75" customHeight="1" x14ac:dyDescent="0.2">
      <c r="A192" s="92"/>
      <c r="B192" s="92"/>
      <c r="C192" s="92"/>
      <c r="D192" s="166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92"/>
      <c r="X192" s="92"/>
      <c r="Y192" s="92"/>
      <c r="Z192" s="92"/>
    </row>
    <row r="193" spans="1:26" ht="12.75" customHeight="1" x14ac:dyDescent="0.2">
      <c r="A193" s="92"/>
      <c r="B193" s="92"/>
      <c r="C193" s="92"/>
      <c r="D193" s="166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92"/>
      <c r="U193" s="92"/>
      <c r="V193" s="92"/>
      <c r="W193" s="92"/>
      <c r="X193" s="92"/>
      <c r="Y193" s="92"/>
      <c r="Z193" s="92"/>
    </row>
    <row r="194" spans="1:26" ht="12.75" customHeight="1" x14ac:dyDescent="0.2">
      <c r="A194" s="92"/>
      <c r="B194" s="92"/>
      <c r="C194" s="92"/>
      <c r="D194" s="166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2"/>
    </row>
    <row r="195" spans="1:26" ht="12.75" customHeight="1" x14ac:dyDescent="0.2">
      <c r="A195" s="92"/>
      <c r="B195" s="92"/>
      <c r="C195" s="92"/>
      <c r="D195" s="166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</row>
    <row r="196" spans="1:26" ht="12.75" customHeight="1" x14ac:dyDescent="0.2">
      <c r="A196" s="92"/>
      <c r="B196" s="92"/>
      <c r="C196" s="92"/>
      <c r="D196" s="166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</row>
    <row r="197" spans="1:26" ht="12.75" customHeight="1" x14ac:dyDescent="0.2">
      <c r="A197" s="92"/>
      <c r="B197" s="92"/>
      <c r="C197" s="92"/>
      <c r="D197" s="166"/>
      <c r="E197" s="92"/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2"/>
      <c r="X197" s="92"/>
      <c r="Y197" s="92"/>
      <c r="Z197" s="92"/>
    </row>
    <row r="198" spans="1:26" ht="12.75" customHeight="1" x14ac:dyDescent="0.2">
      <c r="A198" s="92"/>
      <c r="B198" s="92"/>
      <c r="C198" s="92"/>
      <c r="D198" s="166"/>
      <c r="E198" s="92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</row>
    <row r="199" spans="1:26" ht="12.75" customHeight="1" x14ac:dyDescent="0.2">
      <c r="A199" s="92"/>
      <c r="B199" s="92"/>
      <c r="C199" s="92"/>
      <c r="D199" s="166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</row>
    <row r="200" spans="1:26" ht="12.75" customHeight="1" x14ac:dyDescent="0.2">
      <c r="A200" s="92"/>
      <c r="B200" s="92"/>
      <c r="C200" s="92"/>
      <c r="D200" s="166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</row>
    <row r="201" spans="1:26" ht="12.75" customHeight="1" x14ac:dyDescent="0.2">
      <c r="A201" s="92"/>
      <c r="B201" s="92"/>
      <c r="C201" s="92"/>
      <c r="D201" s="166"/>
      <c r="E201" s="92"/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</row>
    <row r="202" spans="1:26" ht="12.75" customHeight="1" x14ac:dyDescent="0.2">
      <c r="A202" s="92"/>
      <c r="B202" s="92"/>
      <c r="C202" s="92"/>
      <c r="D202" s="166"/>
      <c r="E202" s="92"/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2"/>
      <c r="X202" s="92"/>
      <c r="Y202" s="92"/>
      <c r="Z202" s="92"/>
    </row>
    <row r="203" spans="1:26" ht="12.75" customHeight="1" x14ac:dyDescent="0.2">
      <c r="A203" s="92"/>
      <c r="B203" s="92"/>
      <c r="C203" s="92"/>
      <c r="D203" s="166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2"/>
    </row>
    <row r="204" spans="1:26" ht="12.75" customHeight="1" x14ac:dyDescent="0.2">
      <c r="A204" s="92"/>
      <c r="B204" s="92"/>
      <c r="C204" s="92"/>
      <c r="D204" s="166"/>
      <c r="E204" s="92"/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2"/>
      <c r="X204" s="92"/>
      <c r="Y204" s="92"/>
      <c r="Z204" s="92"/>
    </row>
    <row r="205" spans="1:26" ht="12.75" customHeight="1" x14ac:dyDescent="0.2">
      <c r="A205" s="92"/>
      <c r="B205" s="92"/>
      <c r="C205" s="92"/>
      <c r="D205" s="166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2"/>
      <c r="X205" s="92"/>
      <c r="Y205" s="92"/>
      <c r="Z205" s="92"/>
    </row>
    <row r="206" spans="1:26" ht="12.75" customHeight="1" x14ac:dyDescent="0.2">
      <c r="A206" s="92"/>
      <c r="B206" s="92"/>
      <c r="C206" s="92"/>
      <c r="D206" s="166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2"/>
      <c r="X206" s="92"/>
      <c r="Y206" s="92"/>
      <c r="Z206" s="92"/>
    </row>
    <row r="207" spans="1:26" ht="12.75" customHeight="1" x14ac:dyDescent="0.2">
      <c r="A207" s="92"/>
      <c r="B207" s="92"/>
      <c r="C207" s="92"/>
      <c r="D207" s="166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2"/>
    </row>
    <row r="208" spans="1:26" ht="12.75" customHeight="1" x14ac:dyDescent="0.2">
      <c r="A208" s="92"/>
      <c r="B208" s="92"/>
      <c r="C208" s="92"/>
      <c r="D208" s="166"/>
      <c r="E208" s="92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  <c r="Y208" s="92"/>
      <c r="Z208" s="92"/>
    </row>
    <row r="209" spans="1:26" ht="12.75" customHeight="1" x14ac:dyDescent="0.2">
      <c r="A209" s="92"/>
      <c r="B209" s="92"/>
      <c r="C209" s="92"/>
      <c r="D209" s="166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2"/>
    </row>
    <row r="210" spans="1:26" ht="12.75" customHeight="1" x14ac:dyDescent="0.2">
      <c r="A210" s="92"/>
      <c r="B210" s="92"/>
      <c r="C210" s="92"/>
      <c r="D210" s="166"/>
      <c r="E210" s="92"/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92"/>
      <c r="U210" s="92"/>
      <c r="V210" s="92"/>
      <c r="W210" s="92"/>
      <c r="X210" s="92"/>
      <c r="Y210" s="92"/>
      <c r="Z210" s="92"/>
    </row>
    <row r="211" spans="1:26" ht="12.75" customHeight="1" x14ac:dyDescent="0.2">
      <c r="A211" s="92"/>
      <c r="B211" s="92"/>
      <c r="C211" s="92"/>
      <c r="D211" s="166"/>
      <c r="E211" s="9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2"/>
    </row>
    <row r="212" spans="1:26" ht="12.75" customHeight="1" x14ac:dyDescent="0.2">
      <c r="A212" s="92"/>
      <c r="B212" s="92"/>
      <c r="C212" s="92"/>
      <c r="D212" s="166"/>
      <c r="E212" s="92"/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92"/>
      <c r="X212" s="92"/>
      <c r="Y212" s="92"/>
      <c r="Z212" s="92"/>
    </row>
    <row r="213" spans="1:26" ht="12.75" customHeight="1" x14ac:dyDescent="0.2">
      <c r="A213" s="92"/>
      <c r="B213" s="92"/>
      <c r="C213" s="92"/>
      <c r="D213" s="166"/>
      <c r="E213" s="92"/>
      <c r="F213" s="92"/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92"/>
      <c r="U213" s="92"/>
      <c r="V213" s="92"/>
      <c r="W213" s="92"/>
      <c r="X213" s="92"/>
      <c r="Y213" s="92"/>
      <c r="Z213" s="92"/>
    </row>
    <row r="214" spans="1:26" ht="12.75" customHeight="1" x14ac:dyDescent="0.2">
      <c r="A214" s="92"/>
      <c r="B214" s="92"/>
      <c r="C214" s="92"/>
      <c r="D214" s="166"/>
      <c r="E214" s="92"/>
      <c r="F214" s="92"/>
      <c r="G214" s="92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92"/>
      <c r="U214" s="92"/>
      <c r="V214" s="92"/>
      <c r="W214" s="92"/>
      <c r="X214" s="92"/>
      <c r="Y214" s="92"/>
      <c r="Z214" s="92"/>
    </row>
    <row r="215" spans="1:26" ht="12.75" customHeight="1" x14ac:dyDescent="0.2">
      <c r="A215" s="92"/>
      <c r="B215" s="92"/>
      <c r="C215" s="92"/>
      <c r="D215" s="166"/>
      <c r="E215" s="92"/>
      <c r="F215" s="92"/>
      <c r="G215" s="92"/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92"/>
      <c r="U215" s="92"/>
      <c r="V215" s="92"/>
      <c r="W215" s="92"/>
      <c r="X215" s="92"/>
      <c r="Y215" s="92"/>
      <c r="Z215" s="92"/>
    </row>
    <row r="216" spans="1:26" ht="12.75" customHeight="1" x14ac:dyDescent="0.2">
      <c r="A216" s="92"/>
      <c r="B216" s="92"/>
      <c r="C216" s="92"/>
      <c r="D216" s="166"/>
      <c r="E216" s="92"/>
      <c r="F216" s="92"/>
      <c r="G216" s="92"/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92"/>
      <c r="U216" s="92"/>
      <c r="V216" s="92"/>
      <c r="W216" s="92"/>
      <c r="X216" s="92"/>
      <c r="Y216" s="92"/>
      <c r="Z216" s="92"/>
    </row>
    <row r="217" spans="1:26" ht="12.75" customHeight="1" x14ac:dyDescent="0.2">
      <c r="A217" s="92"/>
      <c r="B217" s="92"/>
      <c r="C217" s="92"/>
      <c r="D217" s="166"/>
      <c r="E217" s="92"/>
      <c r="F217" s="92"/>
      <c r="G217" s="9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  <c r="U217" s="92"/>
      <c r="V217" s="92"/>
      <c r="W217" s="92"/>
      <c r="X217" s="92"/>
      <c r="Y217" s="92"/>
      <c r="Z217" s="92"/>
    </row>
    <row r="218" spans="1:26" ht="12.75" customHeight="1" x14ac:dyDescent="0.2">
      <c r="A218" s="92"/>
      <c r="B218" s="92"/>
      <c r="C218" s="92"/>
      <c r="D218" s="166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  <c r="U218" s="92"/>
      <c r="V218" s="92"/>
      <c r="W218" s="92"/>
      <c r="X218" s="92"/>
      <c r="Y218" s="92"/>
      <c r="Z218" s="92"/>
    </row>
    <row r="219" spans="1:26" ht="12.75" customHeight="1" x14ac:dyDescent="0.2">
      <c r="A219" s="92"/>
      <c r="B219" s="92"/>
      <c r="C219" s="92"/>
      <c r="D219" s="166"/>
      <c r="E219" s="92"/>
      <c r="F219" s="92"/>
      <c r="G219" s="9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  <c r="U219" s="92"/>
      <c r="V219" s="92"/>
      <c r="W219" s="92"/>
      <c r="X219" s="92"/>
      <c r="Y219" s="92"/>
      <c r="Z219" s="92"/>
    </row>
    <row r="220" spans="1:26" ht="12.75" customHeight="1" x14ac:dyDescent="0.2">
      <c r="A220" s="92"/>
      <c r="B220" s="92"/>
      <c r="C220" s="92"/>
      <c r="D220" s="166"/>
      <c r="E220" s="92"/>
      <c r="F220" s="92"/>
      <c r="G220" s="9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92"/>
      <c r="U220" s="92"/>
      <c r="V220" s="92"/>
      <c r="W220" s="92"/>
      <c r="X220" s="92"/>
      <c r="Y220" s="92"/>
      <c r="Z220" s="92"/>
    </row>
    <row r="221" spans="1:26" ht="12.75" customHeight="1" x14ac:dyDescent="0.2">
      <c r="A221" s="92"/>
      <c r="B221" s="92"/>
      <c r="C221" s="92"/>
      <c r="D221" s="166"/>
      <c r="E221" s="92"/>
      <c r="F221" s="92"/>
      <c r="G221" s="9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2"/>
      <c r="U221" s="92"/>
      <c r="V221" s="92"/>
      <c r="W221" s="92"/>
      <c r="X221" s="92"/>
      <c r="Y221" s="92"/>
      <c r="Z221" s="92"/>
    </row>
    <row r="222" spans="1:26" ht="12.75" customHeight="1" x14ac:dyDescent="0.2">
      <c r="A222" s="92"/>
      <c r="B222" s="92"/>
      <c r="C222" s="92"/>
      <c r="D222" s="166"/>
      <c r="E222" s="92"/>
      <c r="F222" s="92"/>
      <c r="G222" s="9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  <c r="U222" s="92"/>
      <c r="V222" s="92"/>
      <c r="W222" s="92"/>
      <c r="X222" s="92"/>
      <c r="Y222" s="92"/>
      <c r="Z222" s="92"/>
    </row>
    <row r="223" spans="1:26" ht="12.75" customHeight="1" x14ac:dyDescent="0.2">
      <c r="A223" s="92"/>
      <c r="B223" s="92"/>
      <c r="C223" s="92"/>
      <c r="D223" s="166"/>
      <c r="E223" s="92"/>
      <c r="F223" s="92"/>
      <c r="G223" s="9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  <c r="U223" s="92"/>
      <c r="V223" s="92"/>
      <c r="W223" s="92"/>
      <c r="X223" s="92"/>
      <c r="Y223" s="92"/>
      <c r="Z223" s="92"/>
    </row>
    <row r="224" spans="1:26" ht="12.75" customHeight="1" x14ac:dyDescent="0.2">
      <c r="A224" s="92"/>
      <c r="B224" s="92"/>
      <c r="C224" s="92"/>
      <c r="D224" s="166"/>
      <c r="E224" s="92"/>
      <c r="F224" s="92"/>
      <c r="G224" s="9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  <c r="U224" s="92"/>
      <c r="V224" s="92"/>
      <c r="W224" s="92"/>
      <c r="X224" s="92"/>
      <c r="Y224" s="92"/>
      <c r="Z224" s="92"/>
    </row>
    <row r="225" spans="1:26" ht="12.75" customHeight="1" x14ac:dyDescent="0.2">
      <c r="A225" s="92"/>
      <c r="B225" s="92"/>
      <c r="C225" s="92"/>
      <c r="D225" s="166"/>
      <c r="E225" s="92"/>
      <c r="F225" s="92"/>
      <c r="G225" s="9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  <c r="U225" s="92"/>
      <c r="V225" s="92"/>
      <c r="W225" s="92"/>
      <c r="X225" s="92"/>
      <c r="Y225" s="92"/>
      <c r="Z225" s="92"/>
    </row>
    <row r="226" spans="1:26" ht="12.75" customHeight="1" x14ac:dyDescent="0.2">
      <c r="A226" s="92"/>
      <c r="B226" s="92"/>
      <c r="C226" s="92"/>
      <c r="D226" s="166"/>
      <c r="E226" s="92"/>
      <c r="F226" s="92"/>
      <c r="G226" s="9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  <c r="U226" s="92"/>
      <c r="V226" s="92"/>
      <c r="W226" s="92"/>
      <c r="X226" s="92"/>
      <c r="Y226" s="92"/>
      <c r="Z226" s="92"/>
    </row>
    <row r="227" spans="1:26" ht="12.75" customHeight="1" x14ac:dyDescent="0.2">
      <c r="A227" s="92"/>
      <c r="B227" s="92"/>
      <c r="C227" s="92"/>
      <c r="D227" s="166"/>
      <c r="E227" s="92"/>
      <c r="F227" s="92"/>
      <c r="G227" s="9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92"/>
      <c r="U227" s="92"/>
      <c r="V227" s="92"/>
      <c r="W227" s="92"/>
      <c r="X227" s="92"/>
      <c r="Y227" s="92"/>
      <c r="Z227" s="92"/>
    </row>
    <row r="228" spans="1:26" ht="12.75" customHeight="1" x14ac:dyDescent="0.2">
      <c r="A228" s="92"/>
      <c r="B228" s="92"/>
      <c r="C228" s="92"/>
      <c r="D228" s="166"/>
      <c r="E228" s="92"/>
      <c r="F228" s="92"/>
      <c r="G228" s="9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92"/>
      <c r="U228" s="92"/>
      <c r="V228" s="92"/>
      <c r="W228" s="92"/>
      <c r="X228" s="92"/>
      <c r="Y228" s="92"/>
      <c r="Z228" s="92"/>
    </row>
    <row r="229" spans="1:26" ht="12.75" customHeight="1" x14ac:dyDescent="0.2">
      <c r="A229" s="92"/>
      <c r="B229" s="92"/>
      <c r="C229" s="92"/>
      <c r="D229" s="166"/>
      <c r="E229" s="92"/>
      <c r="F229" s="92"/>
      <c r="G229" s="9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92"/>
      <c r="U229" s="92"/>
      <c r="V229" s="92"/>
      <c r="W229" s="92"/>
      <c r="X229" s="92"/>
      <c r="Y229" s="92"/>
      <c r="Z229" s="92"/>
    </row>
    <row r="230" spans="1:26" ht="12.75" customHeight="1" x14ac:dyDescent="0.2">
      <c r="A230" s="92"/>
      <c r="B230" s="92"/>
      <c r="C230" s="92"/>
      <c r="D230" s="166"/>
      <c r="E230" s="92"/>
      <c r="F230" s="92"/>
      <c r="G230" s="9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92"/>
      <c r="U230" s="92"/>
      <c r="V230" s="92"/>
      <c r="W230" s="92"/>
      <c r="X230" s="92"/>
      <c r="Y230" s="92"/>
      <c r="Z230" s="92"/>
    </row>
    <row r="231" spans="1:26" ht="12.75" customHeight="1" x14ac:dyDescent="0.2">
      <c r="A231" s="92"/>
      <c r="B231" s="92"/>
      <c r="C231" s="92"/>
      <c r="D231" s="166"/>
      <c r="E231" s="92"/>
      <c r="F231" s="92"/>
      <c r="G231" s="9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  <c r="U231" s="92"/>
      <c r="V231" s="92"/>
      <c r="W231" s="92"/>
      <c r="X231" s="92"/>
      <c r="Y231" s="92"/>
      <c r="Z231" s="92"/>
    </row>
    <row r="232" spans="1:26" ht="12.75" customHeight="1" x14ac:dyDescent="0.2">
      <c r="A232" s="92"/>
      <c r="B232" s="92"/>
      <c r="C232" s="92"/>
      <c r="D232" s="166"/>
      <c r="E232" s="92"/>
      <c r="F232" s="92"/>
      <c r="G232" s="9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92"/>
      <c r="U232" s="92"/>
      <c r="V232" s="92"/>
      <c r="W232" s="92"/>
      <c r="X232" s="92"/>
      <c r="Y232" s="92"/>
      <c r="Z232" s="92"/>
    </row>
    <row r="233" spans="1:26" ht="12.75" customHeight="1" x14ac:dyDescent="0.2">
      <c r="A233" s="92"/>
      <c r="B233" s="92"/>
      <c r="C233" s="92"/>
      <c r="D233" s="166"/>
      <c r="E233" s="92"/>
      <c r="F233" s="92"/>
      <c r="G233" s="92"/>
      <c r="H233" s="92"/>
      <c r="I233" s="92"/>
      <c r="J233" s="92"/>
      <c r="K233" s="92"/>
      <c r="L233" s="92"/>
      <c r="M233" s="92"/>
      <c r="N233" s="92"/>
      <c r="O233" s="92"/>
      <c r="P233" s="92"/>
      <c r="Q233" s="92"/>
      <c r="R233" s="92"/>
      <c r="S233" s="92"/>
      <c r="T233" s="92"/>
      <c r="U233" s="92"/>
      <c r="V233" s="92"/>
      <c r="W233" s="92"/>
      <c r="X233" s="92"/>
      <c r="Y233" s="92"/>
      <c r="Z233" s="92"/>
    </row>
    <row r="234" spans="1:26" ht="12.75" customHeight="1" x14ac:dyDescent="0.2">
      <c r="A234" s="92"/>
      <c r="B234" s="92"/>
      <c r="C234" s="92"/>
      <c r="D234" s="166"/>
      <c r="E234" s="92"/>
      <c r="F234" s="92"/>
      <c r="G234" s="92"/>
      <c r="H234" s="92"/>
      <c r="I234" s="92"/>
      <c r="J234" s="92"/>
      <c r="K234" s="92"/>
      <c r="L234" s="92"/>
      <c r="M234" s="92"/>
      <c r="N234" s="92"/>
      <c r="O234" s="92"/>
      <c r="P234" s="92"/>
      <c r="Q234" s="92"/>
      <c r="R234" s="92"/>
      <c r="S234" s="92"/>
      <c r="T234" s="92"/>
      <c r="U234" s="92"/>
      <c r="V234" s="92"/>
      <c r="W234" s="92"/>
      <c r="X234" s="92"/>
      <c r="Y234" s="92"/>
      <c r="Z234" s="92"/>
    </row>
    <row r="235" spans="1:26" ht="12.75" customHeight="1" x14ac:dyDescent="0.2">
      <c r="A235" s="92"/>
      <c r="B235" s="92"/>
      <c r="C235" s="92"/>
      <c r="D235" s="166"/>
      <c r="E235" s="92"/>
      <c r="F235" s="92"/>
      <c r="G235" s="92"/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92"/>
      <c r="U235" s="92"/>
      <c r="V235" s="92"/>
      <c r="W235" s="92"/>
      <c r="X235" s="92"/>
      <c r="Y235" s="92"/>
      <c r="Z235" s="92"/>
    </row>
    <row r="236" spans="1:26" ht="12.75" customHeight="1" x14ac:dyDescent="0.2">
      <c r="A236" s="92"/>
      <c r="B236" s="92"/>
      <c r="C236" s="92"/>
      <c r="D236" s="166"/>
      <c r="E236" s="92"/>
      <c r="F236" s="92"/>
      <c r="G236" s="9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92"/>
      <c r="U236" s="92"/>
      <c r="V236" s="92"/>
      <c r="W236" s="92"/>
      <c r="X236" s="92"/>
      <c r="Y236" s="92"/>
      <c r="Z236" s="92"/>
    </row>
    <row r="237" spans="1:26" ht="12.75" customHeight="1" x14ac:dyDescent="0.2">
      <c r="A237" s="92"/>
      <c r="B237" s="92"/>
      <c r="C237" s="92"/>
      <c r="D237" s="166"/>
      <c r="E237" s="92"/>
      <c r="F237" s="92"/>
      <c r="G237" s="9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92"/>
      <c r="U237" s="92"/>
      <c r="V237" s="92"/>
      <c r="W237" s="92"/>
      <c r="X237" s="92"/>
      <c r="Y237" s="92"/>
      <c r="Z237" s="92"/>
    </row>
    <row r="238" spans="1:26" ht="12.75" customHeight="1" x14ac:dyDescent="0.2">
      <c r="A238" s="92"/>
      <c r="B238" s="92"/>
      <c r="C238" s="92"/>
      <c r="D238" s="166"/>
      <c r="E238" s="92"/>
      <c r="F238" s="92"/>
      <c r="G238" s="9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92"/>
      <c r="U238" s="92"/>
      <c r="V238" s="92"/>
      <c r="W238" s="92"/>
      <c r="X238" s="92"/>
      <c r="Y238" s="92"/>
      <c r="Z238" s="92"/>
    </row>
    <row r="239" spans="1:26" ht="12.75" customHeight="1" x14ac:dyDescent="0.2">
      <c r="A239" s="92"/>
      <c r="B239" s="92"/>
      <c r="C239" s="92"/>
      <c r="D239" s="166"/>
      <c r="E239" s="92"/>
      <c r="F239" s="92"/>
      <c r="G239" s="9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92"/>
      <c r="U239" s="92"/>
      <c r="V239" s="92"/>
      <c r="W239" s="92"/>
      <c r="X239" s="92"/>
      <c r="Y239" s="92"/>
      <c r="Z239" s="92"/>
    </row>
    <row r="240" spans="1:26" ht="12.75" customHeight="1" x14ac:dyDescent="0.2">
      <c r="A240" s="92"/>
      <c r="B240" s="92"/>
      <c r="C240" s="92"/>
      <c r="D240" s="166"/>
      <c r="E240" s="92"/>
      <c r="F240" s="92"/>
      <c r="G240" s="9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92"/>
      <c r="U240" s="92"/>
      <c r="V240" s="92"/>
      <c r="W240" s="92"/>
      <c r="X240" s="92"/>
      <c r="Y240" s="92"/>
      <c r="Z240" s="92"/>
    </row>
    <row r="241" spans="1:26" ht="12.75" customHeight="1" x14ac:dyDescent="0.2">
      <c r="A241" s="92"/>
      <c r="B241" s="92"/>
      <c r="C241" s="92"/>
      <c r="D241" s="166"/>
      <c r="E241" s="92"/>
      <c r="F241" s="92"/>
      <c r="G241" s="9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92"/>
      <c r="U241" s="92"/>
      <c r="V241" s="92"/>
      <c r="W241" s="92"/>
      <c r="X241" s="92"/>
      <c r="Y241" s="92"/>
      <c r="Z241" s="92"/>
    </row>
    <row r="242" spans="1:26" ht="12.75" customHeight="1" x14ac:dyDescent="0.2">
      <c r="A242" s="92"/>
      <c r="B242" s="92"/>
      <c r="C242" s="92"/>
      <c r="D242" s="166"/>
      <c r="E242" s="92"/>
      <c r="F242" s="92"/>
      <c r="G242" s="9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92"/>
      <c r="U242" s="92"/>
      <c r="V242" s="92"/>
      <c r="W242" s="92"/>
      <c r="X242" s="92"/>
      <c r="Y242" s="92"/>
      <c r="Z242" s="92"/>
    </row>
    <row r="243" spans="1:26" ht="12.75" customHeight="1" x14ac:dyDescent="0.2">
      <c r="A243" s="92"/>
      <c r="B243" s="92"/>
      <c r="C243" s="92"/>
      <c r="D243" s="166"/>
      <c r="E243" s="92"/>
      <c r="F243" s="92"/>
      <c r="G243" s="9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92"/>
      <c r="U243" s="92"/>
      <c r="V243" s="92"/>
      <c r="W243" s="92"/>
      <c r="X243" s="92"/>
      <c r="Y243" s="92"/>
      <c r="Z243" s="92"/>
    </row>
    <row r="244" spans="1:26" ht="12.75" customHeight="1" x14ac:dyDescent="0.2">
      <c r="A244" s="92"/>
      <c r="B244" s="92"/>
      <c r="C244" s="92"/>
      <c r="D244" s="166"/>
      <c r="E244" s="92"/>
      <c r="F244" s="92"/>
      <c r="G244" s="9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92"/>
      <c r="U244" s="92"/>
      <c r="V244" s="92"/>
      <c r="W244" s="92"/>
      <c r="X244" s="92"/>
      <c r="Y244" s="92"/>
      <c r="Z244" s="92"/>
    </row>
    <row r="245" spans="1:26" ht="12.75" customHeight="1" x14ac:dyDescent="0.2">
      <c r="A245" s="92"/>
      <c r="B245" s="92"/>
      <c r="C245" s="92"/>
      <c r="D245" s="166"/>
      <c r="E245" s="92"/>
      <c r="F245" s="92"/>
      <c r="G245" s="9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92"/>
      <c r="U245" s="92"/>
      <c r="V245" s="92"/>
      <c r="W245" s="92"/>
      <c r="X245" s="92"/>
      <c r="Y245" s="92"/>
      <c r="Z245" s="92"/>
    </row>
    <row r="246" spans="1:26" ht="12.75" customHeight="1" x14ac:dyDescent="0.2">
      <c r="A246" s="92"/>
      <c r="B246" s="92"/>
      <c r="C246" s="92"/>
      <c r="D246" s="166"/>
      <c r="E246" s="92"/>
      <c r="F246" s="92"/>
      <c r="G246" s="9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  <c r="U246" s="92"/>
      <c r="V246" s="92"/>
      <c r="W246" s="92"/>
      <c r="X246" s="92"/>
      <c r="Y246" s="92"/>
      <c r="Z246" s="92"/>
    </row>
    <row r="247" spans="1:26" ht="12.75" customHeight="1" x14ac:dyDescent="0.2">
      <c r="A247" s="92"/>
      <c r="B247" s="92"/>
      <c r="C247" s="92"/>
      <c r="D247" s="166"/>
      <c r="E247" s="92"/>
      <c r="F247" s="92"/>
      <c r="G247" s="9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  <c r="U247" s="92"/>
      <c r="V247" s="92"/>
      <c r="W247" s="92"/>
      <c r="X247" s="92"/>
      <c r="Y247" s="92"/>
      <c r="Z247" s="92"/>
    </row>
    <row r="248" spans="1:26" ht="12.75" customHeight="1" x14ac:dyDescent="0.2">
      <c r="A248" s="92"/>
      <c r="B248" s="92"/>
      <c r="C248" s="92"/>
      <c r="D248" s="166"/>
      <c r="E248" s="92"/>
      <c r="F248" s="92"/>
      <c r="G248" s="9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  <c r="U248" s="92"/>
      <c r="V248" s="92"/>
      <c r="W248" s="92"/>
      <c r="X248" s="92"/>
      <c r="Y248" s="92"/>
      <c r="Z248" s="92"/>
    </row>
    <row r="249" spans="1:26" ht="12.75" customHeight="1" x14ac:dyDescent="0.2">
      <c r="A249" s="92"/>
      <c r="B249" s="92"/>
      <c r="C249" s="92"/>
      <c r="D249" s="166"/>
      <c r="E249" s="92"/>
      <c r="F249" s="92"/>
      <c r="G249" s="9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  <c r="U249" s="92"/>
      <c r="V249" s="92"/>
      <c r="W249" s="92"/>
      <c r="X249" s="92"/>
      <c r="Y249" s="92"/>
      <c r="Z249" s="92"/>
    </row>
    <row r="250" spans="1:26" ht="12.75" customHeight="1" x14ac:dyDescent="0.2">
      <c r="A250" s="92"/>
      <c r="B250" s="92"/>
      <c r="C250" s="92"/>
      <c r="D250" s="166"/>
      <c r="E250" s="92"/>
      <c r="F250" s="92"/>
      <c r="G250" s="9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  <c r="U250" s="92"/>
      <c r="V250" s="92"/>
      <c r="W250" s="92"/>
      <c r="X250" s="92"/>
      <c r="Y250" s="92"/>
      <c r="Z250" s="92"/>
    </row>
    <row r="251" spans="1:26" ht="12.75" customHeight="1" x14ac:dyDescent="0.2">
      <c r="A251" s="92"/>
      <c r="B251" s="92"/>
      <c r="C251" s="92"/>
      <c r="D251" s="166"/>
      <c r="E251" s="92"/>
      <c r="F251" s="92"/>
      <c r="G251" s="9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  <c r="U251" s="92"/>
      <c r="V251" s="92"/>
      <c r="W251" s="92"/>
      <c r="X251" s="92"/>
      <c r="Y251" s="92"/>
      <c r="Z251" s="92"/>
    </row>
    <row r="252" spans="1:26" ht="12.75" customHeight="1" x14ac:dyDescent="0.2">
      <c r="A252" s="92"/>
      <c r="B252" s="92"/>
      <c r="C252" s="92"/>
      <c r="D252" s="166"/>
      <c r="E252" s="92"/>
      <c r="F252" s="92"/>
      <c r="G252" s="9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  <c r="U252" s="92"/>
      <c r="V252" s="92"/>
      <c r="W252" s="92"/>
      <c r="X252" s="92"/>
      <c r="Y252" s="92"/>
      <c r="Z252" s="92"/>
    </row>
    <row r="253" spans="1:26" ht="12.75" customHeight="1" x14ac:dyDescent="0.2">
      <c r="A253" s="92"/>
      <c r="B253" s="92"/>
      <c r="C253" s="92"/>
      <c r="D253" s="166"/>
      <c r="E253" s="92"/>
      <c r="F253" s="92"/>
      <c r="G253" s="9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  <c r="U253" s="92"/>
      <c r="V253" s="92"/>
      <c r="W253" s="92"/>
      <c r="X253" s="92"/>
      <c r="Y253" s="92"/>
      <c r="Z253" s="92"/>
    </row>
    <row r="254" spans="1:26" ht="12.75" customHeight="1" x14ac:dyDescent="0.2">
      <c r="A254" s="92"/>
      <c r="B254" s="92"/>
      <c r="C254" s="92"/>
      <c r="D254" s="166"/>
      <c r="E254" s="92"/>
      <c r="F254" s="92"/>
      <c r="G254" s="9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  <c r="U254" s="92"/>
      <c r="V254" s="92"/>
      <c r="W254" s="92"/>
      <c r="X254" s="92"/>
      <c r="Y254" s="92"/>
      <c r="Z254" s="92"/>
    </row>
    <row r="255" spans="1:26" ht="12.75" customHeight="1" x14ac:dyDescent="0.2">
      <c r="A255" s="92"/>
      <c r="B255" s="92"/>
      <c r="C255" s="92"/>
      <c r="D255" s="166"/>
      <c r="E255" s="92"/>
      <c r="F255" s="92"/>
      <c r="G255" s="9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  <c r="U255" s="92"/>
      <c r="V255" s="92"/>
      <c r="W255" s="92"/>
      <c r="X255" s="92"/>
      <c r="Y255" s="92"/>
      <c r="Z255" s="92"/>
    </row>
    <row r="256" spans="1:26" ht="12.75" customHeight="1" x14ac:dyDescent="0.2">
      <c r="A256" s="92"/>
      <c r="B256" s="92"/>
      <c r="C256" s="92"/>
      <c r="D256" s="166"/>
      <c r="E256" s="92"/>
      <c r="F256" s="92"/>
      <c r="G256" s="9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92"/>
      <c r="U256" s="92"/>
      <c r="V256" s="92"/>
      <c r="W256" s="92"/>
      <c r="X256" s="92"/>
      <c r="Y256" s="92"/>
      <c r="Z256" s="92"/>
    </row>
    <row r="257" spans="1:26" ht="12.75" customHeight="1" x14ac:dyDescent="0.2">
      <c r="A257" s="92"/>
      <c r="B257" s="92"/>
      <c r="C257" s="92"/>
      <c r="D257" s="166"/>
      <c r="E257" s="92"/>
      <c r="F257" s="92"/>
      <c r="G257" s="9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92"/>
      <c r="U257" s="92"/>
      <c r="V257" s="92"/>
      <c r="W257" s="92"/>
      <c r="X257" s="92"/>
      <c r="Y257" s="92"/>
      <c r="Z257" s="92"/>
    </row>
    <row r="258" spans="1:26" ht="12.75" customHeight="1" x14ac:dyDescent="0.2">
      <c r="A258" s="92"/>
      <c r="B258" s="92"/>
      <c r="C258" s="92"/>
      <c r="D258" s="166"/>
      <c r="E258" s="92"/>
      <c r="F258" s="92"/>
      <c r="G258" s="9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92"/>
      <c r="U258" s="92"/>
      <c r="V258" s="92"/>
      <c r="W258" s="92"/>
      <c r="X258" s="92"/>
      <c r="Y258" s="92"/>
      <c r="Z258" s="92"/>
    </row>
    <row r="259" spans="1:26" ht="12.75" customHeight="1" x14ac:dyDescent="0.2">
      <c r="A259" s="92"/>
      <c r="B259" s="92"/>
      <c r="C259" s="92"/>
      <c r="D259" s="166"/>
      <c r="E259" s="92"/>
      <c r="F259" s="92"/>
      <c r="G259" s="9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92"/>
      <c r="U259" s="92"/>
      <c r="V259" s="92"/>
      <c r="W259" s="92"/>
      <c r="X259" s="92"/>
      <c r="Y259" s="92"/>
      <c r="Z259" s="92"/>
    </row>
    <row r="260" spans="1:26" ht="12.75" customHeight="1" x14ac:dyDescent="0.2">
      <c r="A260" s="92"/>
      <c r="B260" s="92"/>
      <c r="C260" s="92"/>
      <c r="D260" s="166"/>
      <c r="E260" s="92"/>
      <c r="F260" s="92"/>
      <c r="G260" s="9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  <c r="U260" s="92"/>
      <c r="V260" s="92"/>
      <c r="W260" s="92"/>
      <c r="X260" s="92"/>
      <c r="Y260" s="92"/>
      <c r="Z260" s="92"/>
    </row>
    <row r="261" spans="1:26" ht="12.75" customHeight="1" x14ac:dyDescent="0.2">
      <c r="A261" s="92"/>
      <c r="B261" s="92"/>
      <c r="C261" s="92"/>
      <c r="D261" s="166"/>
      <c r="E261" s="92"/>
      <c r="F261" s="92"/>
      <c r="G261" s="9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92"/>
      <c r="U261" s="92"/>
      <c r="V261" s="92"/>
      <c r="W261" s="92"/>
      <c r="X261" s="92"/>
      <c r="Y261" s="92"/>
      <c r="Z261" s="92"/>
    </row>
    <row r="262" spans="1:26" ht="12.75" customHeight="1" x14ac:dyDescent="0.2">
      <c r="A262" s="92"/>
      <c r="B262" s="92"/>
      <c r="C262" s="92"/>
      <c r="D262" s="166"/>
      <c r="E262" s="92"/>
      <c r="F262" s="92"/>
      <c r="G262" s="9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92"/>
      <c r="U262" s="92"/>
      <c r="V262" s="92"/>
      <c r="W262" s="92"/>
      <c r="X262" s="92"/>
      <c r="Y262" s="92"/>
      <c r="Z262" s="92"/>
    </row>
    <row r="263" spans="1:26" ht="12.75" x14ac:dyDescent="0.2">
      <c r="D263" s="168"/>
    </row>
    <row r="264" spans="1:26" ht="12.75" x14ac:dyDescent="0.2">
      <c r="D264" s="168"/>
    </row>
    <row r="265" spans="1:26" ht="12.75" x14ac:dyDescent="0.2">
      <c r="D265" s="168"/>
    </row>
    <row r="266" spans="1:26" ht="12.75" x14ac:dyDescent="0.2">
      <c r="D266" s="168"/>
    </row>
    <row r="267" spans="1:26" ht="12.75" x14ac:dyDescent="0.2">
      <c r="D267" s="168"/>
    </row>
    <row r="268" spans="1:26" ht="12.75" x14ac:dyDescent="0.2">
      <c r="D268" s="168"/>
    </row>
    <row r="269" spans="1:26" ht="12.75" x14ac:dyDescent="0.2">
      <c r="D269" s="168"/>
    </row>
    <row r="270" spans="1:26" ht="12.75" x14ac:dyDescent="0.2">
      <c r="D270" s="168"/>
    </row>
    <row r="271" spans="1:26" ht="12.75" x14ac:dyDescent="0.2">
      <c r="D271" s="168"/>
    </row>
    <row r="272" spans="1:26" ht="12.75" x14ac:dyDescent="0.2">
      <c r="D272" s="168"/>
    </row>
    <row r="273" spans="4:4" ht="12.75" x14ac:dyDescent="0.2">
      <c r="D273" s="168"/>
    </row>
    <row r="274" spans="4:4" ht="12.75" x14ac:dyDescent="0.2">
      <c r="D274" s="168"/>
    </row>
    <row r="275" spans="4:4" ht="12.75" x14ac:dyDescent="0.2">
      <c r="D275" s="168"/>
    </row>
    <row r="276" spans="4:4" ht="12.75" x14ac:dyDescent="0.2">
      <c r="D276" s="168"/>
    </row>
    <row r="277" spans="4:4" ht="12.75" x14ac:dyDescent="0.2">
      <c r="D277" s="168"/>
    </row>
    <row r="278" spans="4:4" ht="12.75" x14ac:dyDescent="0.2">
      <c r="D278" s="168"/>
    </row>
    <row r="279" spans="4:4" ht="12.75" x14ac:dyDescent="0.2">
      <c r="D279" s="168"/>
    </row>
    <row r="280" spans="4:4" ht="12.75" x14ac:dyDescent="0.2">
      <c r="D280" s="168"/>
    </row>
    <row r="281" spans="4:4" ht="12.75" x14ac:dyDescent="0.2">
      <c r="D281" s="168"/>
    </row>
    <row r="282" spans="4:4" ht="12.75" x14ac:dyDescent="0.2">
      <c r="D282" s="168"/>
    </row>
    <row r="283" spans="4:4" ht="12.75" x14ac:dyDescent="0.2">
      <c r="D283" s="168"/>
    </row>
    <row r="284" spans="4:4" ht="12.75" x14ac:dyDescent="0.2">
      <c r="D284" s="168"/>
    </row>
    <row r="285" spans="4:4" ht="12.75" x14ac:dyDescent="0.2">
      <c r="D285" s="168"/>
    </row>
    <row r="286" spans="4:4" ht="12.75" x14ac:dyDescent="0.2">
      <c r="D286" s="168"/>
    </row>
    <row r="287" spans="4:4" ht="12.75" x14ac:dyDescent="0.2">
      <c r="D287" s="168"/>
    </row>
    <row r="288" spans="4:4" ht="12.75" x14ac:dyDescent="0.2">
      <c r="D288" s="168"/>
    </row>
    <row r="289" spans="4:4" ht="12.75" x14ac:dyDescent="0.2">
      <c r="D289" s="168"/>
    </row>
    <row r="290" spans="4:4" ht="12.75" x14ac:dyDescent="0.2">
      <c r="D290" s="168"/>
    </row>
    <row r="291" spans="4:4" ht="12.75" x14ac:dyDescent="0.2">
      <c r="D291" s="168"/>
    </row>
    <row r="292" spans="4:4" ht="12.75" x14ac:dyDescent="0.2">
      <c r="D292" s="168"/>
    </row>
    <row r="293" spans="4:4" ht="12.75" x14ac:dyDescent="0.2">
      <c r="D293" s="168"/>
    </row>
    <row r="294" spans="4:4" ht="12.75" x14ac:dyDescent="0.2">
      <c r="D294" s="168"/>
    </row>
    <row r="295" spans="4:4" ht="12.75" x14ac:dyDescent="0.2">
      <c r="D295" s="168"/>
    </row>
    <row r="296" spans="4:4" ht="12.75" x14ac:dyDescent="0.2">
      <c r="D296" s="168"/>
    </row>
    <row r="297" spans="4:4" ht="12.75" x14ac:dyDescent="0.2">
      <c r="D297" s="168"/>
    </row>
    <row r="298" spans="4:4" ht="12.75" x14ac:dyDescent="0.2">
      <c r="D298" s="168"/>
    </row>
    <row r="299" spans="4:4" ht="12.75" x14ac:dyDescent="0.2">
      <c r="D299" s="168"/>
    </row>
    <row r="300" spans="4:4" ht="12.75" x14ac:dyDescent="0.2">
      <c r="D300" s="168"/>
    </row>
    <row r="301" spans="4:4" ht="12.75" x14ac:dyDescent="0.2">
      <c r="D301" s="168"/>
    </row>
    <row r="302" spans="4:4" ht="12.75" x14ac:dyDescent="0.2">
      <c r="D302" s="168"/>
    </row>
    <row r="303" spans="4:4" ht="12.75" x14ac:dyDescent="0.2">
      <c r="D303" s="168"/>
    </row>
    <row r="304" spans="4:4" ht="12.75" x14ac:dyDescent="0.2">
      <c r="D304" s="168"/>
    </row>
    <row r="305" spans="4:4" ht="12.75" x14ac:dyDescent="0.2">
      <c r="D305" s="168"/>
    </row>
    <row r="306" spans="4:4" ht="12.75" x14ac:dyDescent="0.2">
      <c r="D306" s="168"/>
    </row>
    <row r="307" spans="4:4" ht="12.75" x14ac:dyDescent="0.2">
      <c r="D307" s="168"/>
    </row>
    <row r="308" spans="4:4" ht="12.75" x14ac:dyDescent="0.2">
      <c r="D308" s="168"/>
    </row>
    <row r="309" spans="4:4" ht="12.75" x14ac:dyDescent="0.2">
      <c r="D309" s="168"/>
    </row>
    <row r="310" spans="4:4" ht="12.75" x14ac:dyDescent="0.2">
      <c r="D310" s="168"/>
    </row>
    <row r="311" spans="4:4" ht="12.75" x14ac:dyDescent="0.2">
      <c r="D311" s="168"/>
    </row>
    <row r="312" spans="4:4" ht="12.75" x14ac:dyDescent="0.2">
      <c r="D312" s="168"/>
    </row>
    <row r="313" spans="4:4" ht="12.75" x14ac:dyDescent="0.2">
      <c r="D313" s="168"/>
    </row>
    <row r="314" spans="4:4" ht="12.75" x14ac:dyDescent="0.2">
      <c r="D314" s="168"/>
    </row>
    <row r="315" spans="4:4" ht="12.75" x14ac:dyDescent="0.2">
      <c r="D315" s="168"/>
    </row>
    <row r="316" spans="4:4" ht="12.75" x14ac:dyDescent="0.2">
      <c r="D316" s="168"/>
    </row>
    <row r="317" spans="4:4" ht="12.75" x14ac:dyDescent="0.2">
      <c r="D317" s="168"/>
    </row>
    <row r="318" spans="4:4" ht="12.75" x14ac:dyDescent="0.2">
      <c r="D318" s="168"/>
    </row>
    <row r="319" spans="4:4" ht="12.75" x14ac:dyDescent="0.2">
      <c r="D319" s="168"/>
    </row>
    <row r="320" spans="4:4" ht="12.75" x14ac:dyDescent="0.2">
      <c r="D320" s="168"/>
    </row>
    <row r="321" spans="4:4" ht="12.75" x14ac:dyDescent="0.2">
      <c r="D321" s="168"/>
    </row>
    <row r="322" spans="4:4" ht="12.75" x14ac:dyDescent="0.2">
      <c r="D322" s="168"/>
    </row>
    <row r="323" spans="4:4" ht="12.75" x14ac:dyDescent="0.2">
      <c r="D323" s="168"/>
    </row>
    <row r="324" spans="4:4" ht="12.75" x14ac:dyDescent="0.2">
      <c r="D324" s="168"/>
    </row>
    <row r="325" spans="4:4" ht="12.75" x14ac:dyDescent="0.2">
      <c r="D325" s="168"/>
    </row>
    <row r="326" spans="4:4" ht="12.75" x14ac:dyDescent="0.2">
      <c r="D326" s="168"/>
    </row>
    <row r="327" spans="4:4" ht="12.75" x14ac:dyDescent="0.2">
      <c r="D327" s="168"/>
    </row>
    <row r="328" spans="4:4" ht="12.75" x14ac:dyDescent="0.2">
      <c r="D328" s="168"/>
    </row>
    <row r="329" spans="4:4" ht="12.75" x14ac:dyDescent="0.2">
      <c r="D329" s="168"/>
    </row>
    <row r="330" spans="4:4" ht="12.75" x14ac:dyDescent="0.2">
      <c r="D330" s="168"/>
    </row>
    <row r="331" spans="4:4" ht="12.75" x14ac:dyDescent="0.2">
      <c r="D331" s="168"/>
    </row>
    <row r="332" spans="4:4" ht="12.75" x14ac:dyDescent="0.2">
      <c r="D332" s="168"/>
    </row>
    <row r="333" spans="4:4" ht="12.75" x14ac:dyDescent="0.2">
      <c r="D333" s="168"/>
    </row>
    <row r="334" spans="4:4" ht="12.75" x14ac:dyDescent="0.2">
      <c r="D334" s="168"/>
    </row>
    <row r="335" spans="4:4" ht="12.75" x14ac:dyDescent="0.2">
      <c r="D335" s="168"/>
    </row>
    <row r="336" spans="4:4" ht="12.75" x14ac:dyDescent="0.2">
      <c r="D336" s="168"/>
    </row>
    <row r="337" spans="4:4" ht="12.75" x14ac:dyDescent="0.2">
      <c r="D337" s="168"/>
    </row>
    <row r="338" spans="4:4" ht="12.75" x14ac:dyDescent="0.2">
      <c r="D338" s="168"/>
    </row>
    <row r="339" spans="4:4" ht="12.75" x14ac:dyDescent="0.2">
      <c r="D339" s="168"/>
    </row>
    <row r="340" spans="4:4" ht="12.75" x14ac:dyDescent="0.2">
      <c r="D340" s="168"/>
    </row>
    <row r="341" spans="4:4" ht="12.75" x14ac:dyDescent="0.2">
      <c r="D341" s="168"/>
    </row>
    <row r="342" spans="4:4" ht="12.75" x14ac:dyDescent="0.2">
      <c r="D342" s="168"/>
    </row>
    <row r="343" spans="4:4" ht="12.75" x14ac:dyDescent="0.2">
      <c r="D343" s="168"/>
    </row>
    <row r="344" spans="4:4" ht="12.75" x14ac:dyDescent="0.2">
      <c r="D344" s="168"/>
    </row>
    <row r="345" spans="4:4" ht="12.75" x14ac:dyDescent="0.2">
      <c r="D345" s="168"/>
    </row>
    <row r="346" spans="4:4" ht="12.75" x14ac:dyDescent="0.2">
      <c r="D346" s="168"/>
    </row>
    <row r="347" spans="4:4" ht="12.75" x14ac:dyDescent="0.2">
      <c r="D347" s="168"/>
    </row>
    <row r="348" spans="4:4" ht="12.75" x14ac:dyDescent="0.2">
      <c r="D348" s="168"/>
    </row>
    <row r="349" spans="4:4" ht="12.75" x14ac:dyDescent="0.2">
      <c r="D349" s="168"/>
    </row>
    <row r="350" spans="4:4" ht="12.75" x14ac:dyDescent="0.2">
      <c r="D350" s="168"/>
    </row>
    <row r="351" spans="4:4" ht="12.75" x14ac:dyDescent="0.2">
      <c r="D351" s="168"/>
    </row>
    <row r="352" spans="4:4" ht="12.75" x14ac:dyDescent="0.2">
      <c r="D352" s="168"/>
    </row>
    <row r="353" spans="4:4" ht="12.75" x14ac:dyDescent="0.2">
      <c r="D353" s="168"/>
    </row>
    <row r="354" spans="4:4" ht="12.75" x14ac:dyDescent="0.2">
      <c r="D354" s="168"/>
    </row>
    <row r="355" spans="4:4" ht="12.75" x14ac:dyDescent="0.2">
      <c r="D355" s="168"/>
    </row>
    <row r="356" spans="4:4" ht="12.75" x14ac:dyDescent="0.2">
      <c r="D356" s="168"/>
    </row>
    <row r="357" spans="4:4" ht="12.75" x14ac:dyDescent="0.2">
      <c r="D357" s="168"/>
    </row>
    <row r="358" spans="4:4" ht="12.75" x14ac:dyDescent="0.2">
      <c r="D358" s="168"/>
    </row>
    <row r="359" spans="4:4" ht="12.75" x14ac:dyDescent="0.2">
      <c r="D359" s="168"/>
    </row>
    <row r="360" spans="4:4" ht="12.75" x14ac:dyDescent="0.2">
      <c r="D360" s="168"/>
    </row>
    <row r="361" spans="4:4" ht="12.75" x14ac:dyDescent="0.2">
      <c r="D361" s="168"/>
    </row>
    <row r="362" spans="4:4" ht="12.75" x14ac:dyDescent="0.2">
      <c r="D362" s="168"/>
    </row>
    <row r="363" spans="4:4" ht="12.75" x14ac:dyDescent="0.2">
      <c r="D363" s="168"/>
    </row>
    <row r="364" spans="4:4" ht="12.75" x14ac:dyDescent="0.2">
      <c r="D364" s="168"/>
    </row>
    <row r="365" spans="4:4" ht="12.75" x14ac:dyDescent="0.2">
      <c r="D365" s="168"/>
    </row>
    <row r="366" spans="4:4" ht="12.75" x14ac:dyDescent="0.2">
      <c r="D366" s="168"/>
    </row>
    <row r="367" spans="4:4" ht="12.75" x14ac:dyDescent="0.2">
      <c r="D367" s="168"/>
    </row>
    <row r="368" spans="4:4" ht="12.75" x14ac:dyDescent="0.2">
      <c r="D368" s="168"/>
    </row>
    <row r="369" spans="4:4" ht="12.75" x14ac:dyDescent="0.2">
      <c r="D369" s="168"/>
    </row>
    <row r="370" spans="4:4" ht="12.75" x14ac:dyDescent="0.2">
      <c r="D370" s="168"/>
    </row>
    <row r="371" spans="4:4" ht="12.75" x14ac:dyDescent="0.2">
      <c r="D371" s="168"/>
    </row>
    <row r="372" spans="4:4" ht="12.75" x14ac:dyDescent="0.2">
      <c r="D372" s="168"/>
    </row>
    <row r="373" spans="4:4" ht="12.75" x14ac:dyDescent="0.2">
      <c r="D373" s="168"/>
    </row>
    <row r="374" spans="4:4" ht="12.75" x14ac:dyDescent="0.2">
      <c r="D374" s="168"/>
    </row>
    <row r="375" spans="4:4" ht="12.75" x14ac:dyDescent="0.2">
      <c r="D375" s="168"/>
    </row>
    <row r="376" spans="4:4" ht="12.75" x14ac:dyDescent="0.2">
      <c r="D376" s="168"/>
    </row>
    <row r="377" spans="4:4" ht="12.75" x14ac:dyDescent="0.2">
      <c r="D377" s="168"/>
    </row>
    <row r="378" spans="4:4" ht="12.75" x14ac:dyDescent="0.2">
      <c r="D378" s="168"/>
    </row>
    <row r="379" spans="4:4" ht="12.75" x14ac:dyDescent="0.2">
      <c r="D379" s="168"/>
    </row>
    <row r="380" spans="4:4" ht="12.75" x14ac:dyDescent="0.2">
      <c r="D380" s="168"/>
    </row>
    <row r="381" spans="4:4" ht="12.75" x14ac:dyDescent="0.2">
      <c r="D381" s="168"/>
    </row>
    <row r="382" spans="4:4" ht="12.75" x14ac:dyDescent="0.2">
      <c r="D382" s="168"/>
    </row>
    <row r="383" spans="4:4" ht="12.75" x14ac:dyDescent="0.2">
      <c r="D383" s="168"/>
    </row>
    <row r="384" spans="4:4" ht="12.75" x14ac:dyDescent="0.2">
      <c r="D384" s="168"/>
    </row>
    <row r="385" spans="4:4" ht="12.75" x14ac:dyDescent="0.2">
      <c r="D385" s="168"/>
    </row>
    <row r="386" spans="4:4" ht="12.75" x14ac:dyDescent="0.2">
      <c r="D386" s="168"/>
    </row>
    <row r="387" spans="4:4" ht="12.75" x14ac:dyDescent="0.2">
      <c r="D387" s="168"/>
    </row>
    <row r="388" spans="4:4" ht="12.75" x14ac:dyDescent="0.2">
      <c r="D388" s="168"/>
    </row>
    <row r="389" spans="4:4" ht="12.75" x14ac:dyDescent="0.2">
      <c r="D389" s="168"/>
    </row>
    <row r="390" spans="4:4" ht="12.75" x14ac:dyDescent="0.2">
      <c r="D390" s="168"/>
    </row>
    <row r="391" spans="4:4" ht="12.75" x14ac:dyDescent="0.2">
      <c r="D391" s="168"/>
    </row>
    <row r="392" spans="4:4" ht="12.75" x14ac:dyDescent="0.2">
      <c r="D392" s="168"/>
    </row>
    <row r="393" spans="4:4" ht="12.75" x14ac:dyDescent="0.2">
      <c r="D393" s="168"/>
    </row>
    <row r="394" spans="4:4" ht="12.75" x14ac:dyDescent="0.2">
      <c r="D394" s="168"/>
    </row>
    <row r="395" spans="4:4" ht="12.75" x14ac:dyDescent="0.2">
      <c r="D395" s="168"/>
    </row>
    <row r="396" spans="4:4" ht="12.75" x14ac:dyDescent="0.2">
      <c r="D396" s="168"/>
    </row>
    <row r="397" spans="4:4" ht="12.75" x14ac:dyDescent="0.2">
      <c r="D397" s="168"/>
    </row>
    <row r="398" spans="4:4" ht="12.75" x14ac:dyDescent="0.2">
      <c r="D398" s="168"/>
    </row>
    <row r="399" spans="4:4" ht="12.75" x14ac:dyDescent="0.2">
      <c r="D399" s="168"/>
    </row>
    <row r="400" spans="4:4" ht="12.75" x14ac:dyDescent="0.2">
      <c r="D400" s="168"/>
    </row>
    <row r="401" spans="4:4" ht="12.75" x14ac:dyDescent="0.2">
      <c r="D401" s="168"/>
    </row>
    <row r="402" spans="4:4" ht="12.75" x14ac:dyDescent="0.2">
      <c r="D402" s="168"/>
    </row>
    <row r="403" spans="4:4" ht="12.75" x14ac:dyDescent="0.2">
      <c r="D403" s="168"/>
    </row>
    <row r="404" spans="4:4" ht="12.75" x14ac:dyDescent="0.2">
      <c r="D404" s="168"/>
    </row>
    <row r="405" spans="4:4" ht="12.75" x14ac:dyDescent="0.2">
      <c r="D405" s="168"/>
    </row>
    <row r="406" spans="4:4" ht="12.75" x14ac:dyDescent="0.2">
      <c r="D406" s="168"/>
    </row>
    <row r="407" spans="4:4" ht="12.75" x14ac:dyDescent="0.2">
      <c r="D407" s="168"/>
    </row>
    <row r="408" spans="4:4" ht="12.75" x14ac:dyDescent="0.2">
      <c r="D408" s="168"/>
    </row>
    <row r="409" spans="4:4" ht="12.75" x14ac:dyDescent="0.2">
      <c r="D409" s="168"/>
    </row>
    <row r="410" spans="4:4" ht="12.75" x14ac:dyDescent="0.2">
      <c r="D410" s="168"/>
    </row>
    <row r="411" spans="4:4" ht="12.75" x14ac:dyDescent="0.2">
      <c r="D411" s="168"/>
    </row>
    <row r="412" spans="4:4" ht="12.75" x14ac:dyDescent="0.2">
      <c r="D412" s="168"/>
    </row>
    <row r="413" spans="4:4" ht="12.75" x14ac:dyDescent="0.2">
      <c r="D413" s="168"/>
    </row>
    <row r="414" spans="4:4" ht="12.75" x14ac:dyDescent="0.2">
      <c r="D414" s="168"/>
    </row>
    <row r="415" spans="4:4" ht="12.75" x14ac:dyDescent="0.2">
      <c r="D415" s="168"/>
    </row>
    <row r="416" spans="4:4" ht="12.75" x14ac:dyDescent="0.2">
      <c r="D416" s="168"/>
    </row>
    <row r="417" spans="4:4" ht="12.75" x14ac:dyDescent="0.2">
      <c r="D417" s="168"/>
    </row>
    <row r="418" spans="4:4" ht="12.75" x14ac:dyDescent="0.2">
      <c r="D418" s="168"/>
    </row>
    <row r="419" spans="4:4" ht="12.75" x14ac:dyDescent="0.2">
      <c r="D419" s="168"/>
    </row>
    <row r="420" spans="4:4" ht="12.75" x14ac:dyDescent="0.2">
      <c r="D420" s="168"/>
    </row>
    <row r="421" spans="4:4" ht="12.75" x14ac:dyDescent="0.2">
      <c r="D421" s="168"/>
    </row>
    <row r="422" spans="4:4" ht="12.75" x14ac:dyDescent="0.2">
      <c r="D422" s="168"/>
    </row>
    <row r="423" spans="4:4" ht="12.75" x14ac:dyDescent="0.2">
      <c r="D423" s="168"/>
    </row>
    <row r="424" spans="4:4" ht="12.75" x14ac:dyDescent="0.2">
      <c r="D424" s="168"/>
    </row>
    <row r="425" spans="4:4" ht="12.75" x14ac:dyDescent="0.2">
      <c r="D425" s="168"/>
    </row>
    <row r="426" spans="4:4" ht="12.75" x14ac:dyDescent="0.2">
      <c r="D426" s="168"/>
    </row>
    <row r="427" spans="4:4" ht="12.75" x14ac:dyDescent="0.2">
      <c r="D427" s="168"/>
    </row>
    <row r="428" spans="4:4" ht="12.75" x14ac:dyDescent="0.2">
      <c r="D428" s="168"/>
    </row>
    <row r="429" spans="4:4" ht="12.75" x14ac:dyDescent="0.2">
      <c r="D429" s="168"/>
    </row>
    <row r="430" spans="4:4" ht="12.75" x14ac:dyDescent="0.2">
      <c r="D430" s="168"/>
    </row>
    <row r="431" spans="4:4" ht="12.75" x14ac:dyDescent="0.2">
      <c r="D431" s="168"/>
    </row>
    <row r="432" spans="4:4" ht="12.75" x14ac:dyDescent="0.2">
      <c r="D432" s="168"/>
    </row>
    <row r="433" spans="4:4" ht="12.75" x14ac:dyDescent="0.2">
      <c r="D433" s="168"/>
    </row>
    <row r="434" spans="4:4" ht="12.75" x14ac:dyDescent="0.2">
      <c r="D434" s="168"/>
    </row>
    <row r="435" spans="4:4" ht="12.75" x14ac:dyDescent="0.2">
      <c r="D435" s="168"/>
    </row>
    <row r="436" spans="4:4" ht="12.75" x14ac:dyDescent="0.2">
      <c r="D436" s="168"/>
    </row>
    <row r="437" spans="4:4" ht="12.75" x14ac:dyDescent="0.2">
      <c r="D437" s="168"/>
    </row>
    <row r="438" spans="4:4" ht="12.75" x14ac:dyDescent="0.2">
      <c r="D438" s="168"/>
    </row>
    <row r="439" spans="4:4" ht="12.75" x14ac:dyDescent="0.2">
      <c r="D439" s="168"/>
    </row>
    <row r="440" spans="4:4" ht="12.75" x14ac:dyDescent="0.2">
      <c r="D440" s="168"/>
    </row>
    <row r="441" spans="4:4" ht="12.75" x14ac:dyDescent="0.2">
      <c r="D441" s="168"/>
    </row>
    <row r="442" spans="4:4" ht="12.75" x14ac:dyDescent="0.2">
      <c r="D442" s="168"/>
    </row>
    <row r="443" spans="4:4" ht="12.75" x14ac:dyDescent="0.2">
      <c r="D443" s="168"/>
    </row>
    <row r="444" spans="4:4" ht="12.75" x14ac:dyDescent="0.2">
      <c r="D444" s="168"/>
    </row>
    <row r="445" spans="4:4" ht="12.75" x14ac:dyDescent="0.2">
      <c r="D445" s="168"/>
    </row>
    <row r="446" spans="4:4" ht="12.75" x14ac:dyDescent="0.2">
      <c r="D446" s="168"/>
    </row>
    <row r="447" spans="4:4" ht="12.75" x14ac:dyDescent="0.2">
      <c r="D447" s="168"/>
    </row>
    <row r="448" spans="4:4" ht="12.75" x14ac:dyDescent="0.2">
      <c r="D448" s="168"/>
    </row>
    <row r="449" spans="4:4" ht="12.75" x14ac:dyDescent="0.2">
      <c r="D449" s="168"/>
    </row>
    <row r="450" spans="4:4" ht="12.75" x14ac:dyDescent="0.2">
      <c r="D450" s="168"/>
    </row>
    <row r="451" spans="4:4" ht="12.75" x14ac:dyDescent="0.2">
      <c r="D451" s="168"/>
    </row>
    <row r="452" spans="4:4" ht="12.75" x14ac:dyDescent="0.2">
      <c r="D452" s="168"/>
    </row>
    <row r="453" spans="4:4" ht="12.75" x14ac:dyDescent="0.2">
      <c r="D453" s="168"/>
    </row>
    <row r="454" spans="4:4" ht="12.75" x14ac:dyDescent="0.2">
      <c r="D454" s="168"/>
    </row>
    <row r="455" spans="4:4" ht="12.75" x14ac:dyDescent="0.2">
      <c r="D455" s="168"/>
    </row>
    <row r="456" spans="4:4" ht="12.75" x14ac:dyDescent="0.2">
      <c r="D456" s="168"/>
    </row>
    <row r="457" spans="4:4" ht="12.75" x14ac:dyDescent="0.2">
      <c r="D457" s="168"/>
    </row>
    <row r="458" spans="4:4" ht="12.75" x14ac:dyDescent="0.2">
      <c r="D458" s="168"/>
    </row>
    <row r="459" spans="4:4" ht="12.75" x14ac:dyDescent="0.2">
      <c r="D459" s="168"/>
    </row>
    <row r="460" spans="4:4" ht="12.75" x14ac:dyDescent="0.2">
      <c r="D460" s="168"/>
    </row>
    <row r="461" spans="4:4" ht="12.75" x14ac:dyDescent="0.2">
      <c r="D461" s="168"/>
    </row>
    <row r="462" spans="4:4" ht="12.75" x14ac:dyDescent="0.2">
      <c r="D462" s="168"/>
    </row>
    <row r="463" spans="4:4" ht="12.75" x14ac:dyDescent="0.2">
      <c r="D463" s="168"/>
    </row>
    <row r="464" spans="4:4" ht="12.75" x14ac:dyDescent="0.2">
      <c r="D464" s="168"/>
    </row>
    <row r="465" spans="4:4" ht="12.75" x14ac:dyDescent="0.2">
      <c r="D465" s="168"/>
    </row>
    <row r="466" spans="4:4" ht="12.75" x14ac:dyDescent="0.2">
      <c r="D466" s="168"/>
    </row>
    <row r="467" spans="4:4" ht="12.75" x14ac:dyDescent="0.2">
      <c r="D467" s="168"/>
    </row>
    <row r="468" spans="4:4" ht="12.75" x14ac:dyDescent="0.2">
      <c r="D468" s="168"/>
    </row>
    <row r="469" spans="4:4" ht="12.75" x14ac:dyDescent="0.2">
      <c r="D469" s="168"/>
    </row>
    <row r="470" spans="4:4" ht="12.75" x14ac:dyDescent="0.2">
      <c r="D470" s="168"/>
    </row>
    <row r="471" spans="4:4" ht="12.75" x14ac:dyDescent="0.2">
      <c r="D471" s="168"/>
    </row>
    <row r="472" spans="4:4" ht="12.75" x14ac:dyDescent="0.2">
      <c r="D472" s="168"/>
    </row>
    <row r="473" spans="4:4" ht="12.75" x14ac:dyDescent="0.2">
      <c r="D473" s="168"/>
    </row>
    <row r="474" spans="4:4" ht="12.75" x14ac:dyDescent="0.2">
      <c r="D474" s="168"/>
    </row>
    <row r="475" spans="4:4" ht="12.75" x14ac:dyDescent="0.2">
      <c r="D475" s="168"/>
    </row>
    <row r="476" spans="4:4" ht="12.75" x14ac:dyDescent="0.2">
      <c r="D476" s="168"/>
    </row>
    <row r="477" spans="4:4" ht="12.75" x14ac:dyDescent="0.2">
      <c r="D477" s="168"/>
    </row>
    <row r="478" spans="4:4" ht="12.75" x14ac:dyDescent="0.2">
      <c r="D478" s="168"/>
    </row>
    <row r="479" spans="4:4" ht="12.75" x14ac:dyDescent="0.2">
      <c r="D479" s="168"/>
    </row>
    <row r="480" spans="4:4" ht="12.75" x14ac:dyDescent="0.2">
      <c r="D480" s="168"/>
    </row>
    <row r="481" spans="4:4" ht="12.75" x14ac:dyDescent="0.2">
      <c r="D481" s="168"/>
    </row>
    <row r="482" spans="4:4" ht="12.75" x14ac:dyDescent="0.2">
      <c r="D482" s="168"/>
    </row>
    <row r="483" spans="4:4" ht="12.75" x14ac:dyDescent="0.2">
      <c r="D483" s="168"/>
    </row>
    <row r="484" spans="4:4" ht="12.75" x14ac:dyDescent="0.2">
      <c r="D484" s="168"/>
    </row>
    <row r="485" spans="4:4" ht="12.75" x14ac:dyDescent="0.2">
      <c r="D485" s="168"/>
    </row>
    <row r="486" spans="4:4" ht="12.75" x14ac:dyDescent="0.2">
      <c r="D486" s="168"/>
    </row>
    <row r="487" spans="4:4" ht="12.75" x14ac:dyDescent="0.2">
      <c r="D487" s="168"/>
    </row>
    <row r="488" spans="4:4" ht="12.75" x14ac:dyDescent="0.2">
      <c r="D488" s="168"/>
    </row>
    <row r="489" spans="4:4" ht="12.75" x14ac:dyDescent="0.2">
      <c r="D489" s="168"/>
    </row>
    <row r="490" spans="4:4" ht="12.75" x14ac:dyDescent="0.2">
      <c r="D490" s="168"/>
    </row>
    <row r="491" spans="4:4" ht="12.75" x14ac:dyDescent="0.2">
      <c r="D491" s="168"/>
    </row>
    <row r="492" spans="4:4" ht="12.75" x14ac:dyDescent="0.2">
      <c r="D492" s="168"/>
    </row>
    <row r="493" spans="4:4" ht="12.75" x14ac:dyDescent="0.2">
      <c r="D493" s="168"/>
    </row>
    <row r="494" spans="4:4" ht="12.75" x14ac:dyDescent="0.2">
      <c r="D494" s="168"/>
    </row>
    <row r="495" spans="4:4" ht="12.75" x14ac:dyDescent="0.2">
      <c r="D495" s="168"/>
    </row>
    <row r="496" spans="4:4" ht="12.75" x14ac:dyDescent="0.2">
      <c r="D496" s="168"/>
    </row>
    <row r="497" spans="4:4" ht="12.75" x14ac:dyDescent="0.2">
      <c r="D497" s="168"/>
    </row>
    <row r="498" spans="4:4" ht="12.75" x14ac:dyDescent="0.2">
      <c r="D498" s="168"/>
    </row>
    <row r="499" spans="4:4" ht="12.75" x14ac:dyDescent="0.2">
      <c r="D499" s="168"/>
    </row>
    <row r="500" spans="4:4" ht="12.75" x14ac:dyDescent="0.2">
      <c r="D500" s="168"/>
    </row>
  </sheetData>
  <mergeCells count="68">
    <mergeCell ref="A8:B8"/>
    <mergeCell ref="A6:B6"/>
    <mergeCell ref="A4:B4"/>
    <mergeCell ref="E4:F4"/>
    <mergeCell ref="C52:E52"/>
    <mergeCell ref="E33:G33"/>
    <mergeCell ref="E36:G36"/>
    <mergeCell ref="E35:G35"/>
    <mergeCell ref="E17:G17"/>
    <mergeCell ref="E16:G16"/>
    <mergeCell ref="E18:G18"/>
    <mergeCell ref="E20:G20"/>
    <mergeCell ref="E19:G19"/>
    <mergeCell ref="E24:G24"/>
    <mergeCell ref="E27:G27"/>
    <mergeCell ref="E32:G32"/>
    <mergeCell ref="C53:E53"/>
    <mergeCell ref="F45:G45"/>
    <mergeCell ref="C45:E45"/>
    <mergeCell ref="C46:E46"/>
    <mergeCell ref="F46:G46"/>
    <mergeCell ref="F52:G52"/>
    <mergeCell ref="F53:G53"/>
    <mergeCell ref="F49:G49"/>
    <mergeCell ref="C50:E50"/>
    <mergeCell ref="F50:G50"/>
    <mergeCell ref="C51:E51"/>
    <mergeCell ref="F51:G51"/>
    <mergeCell ref="E28:G28"/>
    <mergeCell ref="E29:G29"/>
    <mergeCell ref="E30:G30"/>
    <mergeCell ref="E31:G31"/>
    <mergeCell ref="E34:G34"/>
    <mergeCell ref="C54:E54"/>
    <mergeCell ref="C59:E59"/>
    <mergeCell ref="F58:G58"/>
    <mergeCell ref="F56:G56"/>
    <mergeCell ref="F57:G57"/>
    <mergeCell ref="F59:G59"/>
    <mergeCell ref="B35:C35"/>
    <mergeCell ref="B36:C36"/>
    <mergeCell ref="C43:E43"/>
    <mergeCell ref="C44:E44"/>
    <mergeCell ref="C42:E42"/>
    <mergeCell ref="C41:E41"/>
    <mergeCell ref="F43:G43"/>
    <mergeCell ref="F42:G42"/>
    <mergeCell ref="F41:G41"/>
    <mergeCell ref="F44:G44"/>
    <mergeCell ref="F40:G40"/>
    <mergeCell ref="G4:J4"/>
    <mergeCell ref="C1:J1"/>
    <mergeCell ref="C2:J2"/>
    <mergeCell ref="C6:J6"/>
    <mergeCell ref="F8:G8"/>
    <mergeCell ref="F9:G9"/>
    <mergeCell ref="E12:G12"/>
    <mergeCell ref="A12:C12"/>
    <mergeCell ref="E26:G26"/>
    <mergeCell ref="E25:G25"/>
    <mergeCell ref="A23:C23"/>
    <mergeCell ref="E23:G23"/>
    <mergeCell ref="E15:G15"/>
    <mergeCell ref="E13:G13"/>
    <mergeCell ref="E14:G14"/>
    <mergeCell ref="E21:G21"/>
    <mergeCell ref="E22:G22"/>
    <mergeCell ref="A9:B9"/>
  </mergeCells>
  <pageMargins left="0.25" right="0.25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297"/>
  <sheetViews>
    <sheetView zoomScaleNormal="100" workbookViewId="0">
      <selection activeCell="F16" sqref="F16"/>
    </sheetView>
  </sheetViews>
  <sheetFormatPr defaultColWidth="17.28515625" defaultRowHeight="15" customHeight="1" x14ac:dyDescent="0.2"/>
  <cols>
    <col min="1" max="1" width="16.7109375" style="18" customWidth="1"/>
    <col min="2" max="2" width="12.7109375" style="18" customWidth="1"/>
    <col min="3" max="4" width="13" style="18" customWidth="1"/>
    <col min="5" max="5" width="10.28515625" style="18" customWidth="1"/>
    <col min="6" max="6" width="27.5703125" style="18" customWidth="1"/>
    <col min="7" max="7" width="7.7109375" style="18" customWidth="1"/>
    <col min="8" max="8" width="8.42578125" style="18" customWidth="1"/>
    <col min="9" max="9" width="9.140625" style="18" customWidth="1"/>
    <col min="10" max="13" width="7.28515625" style="18" customWidth="1"/>
    <col min="14" max="24" width="5.140625" style="18" customWidth="1"/>
    <col min="25" max="16384" width="17.28515625" style="18"/>
  </cols>
  <sheetData>
    <row r="1" spans="1:24" ht="30" customHeight="1" x14ac:dyDescent="0.2">
      <c r="A1" s="169"/>
      <c r="B1" s="429"/>
      <c r="C1" s="19"/>
      <c r="D1" s="20"/>
      <c r="E1" s="20"/>
      <c r="F1" s="20"/>
      <c r="G1" s="20"/>
      <c r="H1" s="430"/>
      <c r="I1" s="430"/>
      <c r="J1" s="92"/>
      <c r="K1" s="92"/>
      <c r="L1" s="166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</row>
    <row r="2" spans="1:24" ht="9.75" customHeight="1" x14ac:dyDescent="0.2">
      <c r="A2" s="254"/>
      <c r="B2" s="20"/>
      <c r="C2" s="20"/>
      <c r="D2" s="20"/>
      <c r="E2" s="20"/>
      <c r="F2" s="20"/>
      <c r="G2" s="20"/>
      <c r="H2" s="430"/>
      <c r="I2" s="430"/>
      <c r="J2" s="92"/>
      <c r="K2" s="92"/>
      <c r="L2" s="166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</row>
    <row r="3" spans="1:24" ht="30" customHeight="1" x14ac:dyDescent="0.2">
      <c r="A3" s="169"/>
      <c r="B3" s="429"/>
      <c r="C3" s="19" t="str">
        <f>MAIN!B6</f>
        <v>ACTIVITY</v>
      </c>
      <c r="D3" s="20"/>
      <c r="E3" s="20"/>
      <c r="F3" s="254" t="s">
        <v>124</v>
      </c>
      <c r="G3" s="20"/>
      <c r="H3" s="430"/>
      <c r="I3" s="430"/>
      <c r="J3" s="92"/>
      <c r="K3" s="92"/>
      <c r="L3" s="166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</row>
    <row r="4" spans="1:24" ht="30" customHeight="1" x14ac:dyDescent="0.2">
      <c r="A4" s="431"/>
      <c r="B4" s="432"/>
      <c r="C4" s="432"/>
      <c r="D4" s="432"/>
      <c r="E4" s="432"/>
      <c r="F4" s="432"/>
      <c r="G4" s="432"/>
      <c r="H4" s="92"/>
      <c r="I4" s="92"/>
      <c r="J4" s="92"/>
      <c r="K4" s="92"/>
      <c r="L4" s="166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</row>
    <row r="5" spans="1:24" ht="24" customHeight="1" x14ac:dyDescent="0.2">
      <c r="A5" s="433"/>
      <c r="B5" s="434" t="s">
        <v>125</v>
      </c>
      <c r="C5" s="177"/>
      <c r="D5" s="177"/>
      <c r="E5" s="176"/>
      <c r="F5" s="435" t="s">
        <v>126</v>
      </c>
      <c r="G5" s="436" t="s">
        <v>127</v>
      </c>
      <c r="H5" s="274"/>
      <c r="I5" s="437"/>
      <c r="J5" s="274"/>
      <c r="K5" s="274"/>
      <c r="L5" s="437"/>
      <c r="M5" s="274"/>
      <c r="N5" s="274"/>
      <c r="O5" s="274"/>
      <c r="P5" s="274"/>
      <c r="Q5" s="274"/>
      <c r="R5" s="274"/>
      <c r="S5" s="274"/>
      <c r="T5" s="274"/>
      <c r="U5" s="274"/>
      <c r="V5" s="274"/>
      <c r="W5" s="274"/>
      <c r="X5" s="274"/>
    </row>
    <row r="6" spans="1:24" ht="33.75" customHeight="1" x14ac:dyDescent="0.2">
      <c r="A6" s="438" t="s">
        <v>128</v>
      </c>
      <c r="B6" s="439"/>
      <c r="C6" s="440"/>
      <c r="D6" s="440"/>
      <c r="E6" s="441"/>
      <c r="F6" s="442"/>
      <c r="G6" s="443"/>
      <c r="H6" s="92"/>
      <c r="I6" s="266"/>
      <c r="J6" s="92"/>
      <c r="K6" s="92"/>
      <c r="L6" s="166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</row>
    <row r="7" spans="1:24" ht="33.75" customHeight="1" x14ac:dyDescent="0.2">
      <c r="A7" s="444" t="s">
        <v>129</v>
      </c>
      <c r="B7" s="445"/>
      <c r="C7" s="446"/>
      <c r="D7" s="446"/>
      <c r="E7" s="447"/>
      <c r="F7" s="448"/>
      <c r="G7" s="449"/>
      <c r="H7" s="92"/>
      <c r="I7" s="266"/>
      <c r="J7" s="92"/>
      <c r="K7" s="92"/>
      <c r="L7" s="166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</row>
    <row r="8" spans="1:24" ht="33.75" customHeight="1" x14ac:dyDescent="0.2">
      <c r="A8" s="450" t="s">
        <v>130</v>
      </c>
      <c r="B8" s="198"/>
      <c r="C8" s="191"/>
      <c r="D8" s="191"/>
      <c r="E8" s="192"/>
      <c r="F8" s="220"/>
      <c r="G8" s="451"/>
      <c r="H8" s="92"/>
      <c r="I8" s="266"/>
      <c r="J8" s="92"/>
      <c r="K8" s="92"/>
      <c r="L8" s="166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</row>
    <row r="9" spans="1:24" ht="33.75" customHeight="1" x14ac:dyDescent="0.2">
      <c r="A9" s="452" t="s">
        <v>131</v>
      </c>
      <c r="B9" s="453"/>
      <c r="C9" s="454"/>
      <c r="D9" s="454"/>
      <c r="E9" s="455"/>
      <c r="F9" s="456"/>
      <c r="G9" s="457"/>
      <c r="H9" s="92"/>
      <c r="I9" s="266"/>
      <c r="J9" s="92"/>
      <c r="K9" s="92"/>
      <c r="L9" s="166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</row>
    <row r="10" spans="1:24" ht="12.75" customHeight="1" x14ac:dyDescent="0.2">
      <c r="A10" s="92"/>
      <c r="B10" s="166"/>
      <c r="C10" s="166"/>
      <c r="D10" s="166"/>
      <c r="E10" s="166"/>
      <c r="F10" s="166"/>
      <c r="G10" s="458"/>
      <c r="H10" s="92"/>
      <c r="I10" s="166"/>
      <c r="J10" s="92"/>
      <c r="K10" s="92"/>
      <c r="L10" s="166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</row>
    <row r="11" spans="1:24" ht="24" customHeight="1" x14ac:dyDescent="0.2">
      <c r="A11" s="459"/>
      <c r="B11" s="460" t="s">
        <v>125</v>
      </c>
      <c r="C11" s="177"/>
      <c r="D11" s="177"/>
      <c r="E11" s="176"/>
      <c r="F11" s="461" t="s">
        <v>126</v>
      </c>
      <c r="G11" s="462" t="s">
        <v>127</v>
      </c>
      <c r="H11" s="368"/>
      <c r="I11" s="369"/>
      <c r="J11" s="368"/>
      <c r="K11" s="368"/>
      <c r="L11" s="369"/>
      <c r="M11" s="368"/>
      <c r="N11" s="368"/>
      <c r="O11" s="368"/>
      <c r="P11" s="368"/>
      <c r="Q11" s="368"/>
      <c r="R11" s="368"/>
      <c r="S11" s="368"/>
      <c r="T11" s="368"/>
      <c r="U11" s="368"/>
      <c r="V11" s="368"/>
      <c r="W11" s="368"/>
      <c r="X11" s="368"/>
    </row>
    <row r="12" spans="1:24" ht="33.75" customHeight="1" x14ac:dyDescent="0.2">
      <c r="A12" s="438" t="s">
        <v>128</v>
      </c>
      <c r="B12" s="439"/>
      <c r="C12" s="440"/>
      <c r="D12" s="440"/>
      <c r="E12" s="441"/>
      <c r="F12" s="463"/>
      <c r="G12" s="443"/>
      <c r="H12" s="92"/>
      <c r="I12" s="266"/>
      <c r="J12" s="92"/>
      <c r="K12" s="92"/>
      <c r="L12" s="166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</row>
    <row r="13" spans="1:24" ht="33.75" customHeight="1" x14ac:dyDescent="0.2">
      <c r="A13" s="444" t="s">
        <v>129</v>
      </c>
      <c r="B13" s="445"/>
      <c r="C13" s="446"/>
      <c r="D13" s="446"/>
      <c r="E13" s="447"/>
      <c r="F13" s="464"/>
      <c r="G13" s="449"/>
      <c r="H13" s="92"/>
      <c r="I13" s="266"/>
      <c r="J13" s="92"/>
      <c r="K13" s="92"/>
      <c r="L13" s="166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</row>
    <row r="14" spans="1:24" ht="33.75" customHeight="1" x14ac:dyDescent="0.2">
      <c r="A14" s="450" t="s">
        <v>130</v>
      </c>
      <c r="B14" s="198"/>
      <c r="C14" s="191"/>
      <c r="D14" s="191"/>
      <c r="E14" s="192"/>
      <c r="F14" s="465"/>
      <c r="G14" s="451"/>
      <c r="H14" s="92"/>
      <c r="I14" s="266"/>
      <c r="J14" s="92"/>
      <c r="K14" s="92"/>
      <c r="L14" s="166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</row>
    <row r="15" spans="1:24" ht="33.75" customHeight="1" x14ac:dyDescent="0.2">
      <c r="A15" s="452" t="s">
        <v>131</v>
      </c>
      <c r="B15" s="453"/>
      <c r="C15" s="454"/>
      <c r="D15" s="454"/>
      <c r="E15" s="455"/>
      <c r="F15" s="466"/>
      <c r="G15" s="457"/>
      <c r="H15" s="92"/>
      <c r="I15" s="266"/>
      <c r="J15" s="92"/>
      <c r="K15" s="92"/>
      <c r="L15" s="166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</row>
    <row r="16" spans="1:24" ht="12.75" customHeight="1" x14ac:dyDescent="0.2">
      <c r="A16" s="92"/>
      <c r="B16" s="166"/>
      <c r="C16" s="166"/>
      <c r="D16" s="166"/>
      <c r="E16" s="166"/>
      <c r="F16" s="166"/>
      <c r="G16" s="458"/>
      <c r="H16" s="92"/>
      <c r="I16" s="166"/>
      <c r="J16" s="92"/>
      <c r="K16" s="92"/>
      <c r="L16" s="166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</row>
    <row r="17" spans="1:24" ht="24" customHeight="1" x14ac:dyDescent="0.2">
      <c r="A17" s="467"/>
      <c r="B17" s="460" t="s">
        <v>125</v>
      </c>
      <c r="C17" s="177"/>
      <c r="D17" s="177"/>
      <c r="E17" s="176"/>
      <c r="F17" s="468" t="s">
        <v>126</v>
      </c>
      <c r="G17" s="469" t="s">
        <v>127</v>
      </c>
      <c r="H17" s="368"/>
      <c r="I17" s="369"/>
      <c r="J17" s="368"/>
      <c r="K17" s="368"/>
      <c r="L17" s="369"/>
      <c r="M17" s="368"/>
      <c r="N17" s="368"/>
      <c r="O17" s="368"/>
      <c r="P17" s="368"/>
      <c r="Q17" s="368"/>
      <c r="R17" s="368"/>
      <c r="S17" s="368"/>
      <c r="T17" s="368"/>
      <c r="U17" s="368"/>
      <c r="V17" s="368"/>
      <c r="W17" s="368"/>
      <c r="X17" s="368"/>
    </row>
    <row r="18" spans="1:24" ht="33.75" customHeight="1" x14ac:dyDescent="0.2">
      <c r="A18" s="438" t="s">
        <v>128</v>
      </c>
      <c r="B18" s="439"/>
      <c r="C18" s="440"/>
      <c r="D18" s="440"/>
      <c r="E18" s="441"/>
      <c r="F18" s="470"/>
      <c r="G18" s="471"/>
      <c r="H18" s="92"/>
      <c r="I18" s="472"/>
      <c r="J18" s="92"/>
      <c r="K18" s="92"/>
      <c r="L18" s="166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</row>
    <row r="19" spans="1:24" ht="33.75" customHeight="1" x14ac:dyDescent="0.2">
      <c r="A19" s="444" t="s">
        <v>129</v>
      </c>
      <c r="B19" s="445"/>
      <c r="C19" s="446"/>
      <c r="D19" s="446"/>
      <c r="E19" s="447"/>
      <c r="F19" s="464"/>
      <c r="G19" s="449"/>
      <c r="H19" s="92"/>
      <c r="I19" s="472"/>
      <c r="J19" s="92"/>
      <c r="K19" s="92"/>
      <c r="L19" s="166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</row>
    <row r="20" spans="1:24" ht="33.75" customHeight="1" x14ac:dyDescent="0.2">
      <c r="A20" s="450" t="s">
        <v>130</v>
      </c>
      <c r="B20" s="198"/>
      <c r="C20" s="191"/>
      <c r="D20" s="191"/>
      <c r="E20" s="192"/>
      <c r="F20" s="465"/>
      <c r="G20" s="451"/>
      <c r="H20" s="92"/>
      <c r="I20" s="266"/>
      <c r="J20" s="92"/>
      <c r="K20" s="92"/>
      <c r="L20" s="166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</row>
    <row r="21" spans="1:24" ht="33.75" customHeight="1" x14ac:dyDescent="0.2">
      <c r="A21" s="452" t="s">
        <v>131</v>
      </c>
      <c r="B21" s="453"/>
      <c r="C21" s="454"/>
      <c r="D21" s="454"/>
      <c r="E21" s="455"/>
      <c r="F21" s="466"/>
      <c r="G21" s="457"/>
      <c r="H21" s="92"/>
      <c r="I21" s="266"/>
      <c r="J21" s="92"/>
      <c r="K21" s="92"/>
      <c r="L21" s="166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</row>
    <row r="22" spans="1:24" ht="12.75" customHeight="1" x14ac:dyDescent="0.2">
      <c r="A22" s="92"/>
      <c r="B22" s="166"/>
      <c r="C22" s="166"/>
      <c r="D22" s="166"/>
      <c r="E22" s="166"/>
      <c r="F22" s="166"/>
      <c r="G22" s="458"/>
      <c r="H22" s="92"/>
      <c r="I22" s="166"/>
      <c r="J22" s="92"/>
      <c r="K22" s="92"/>
      <c r="L22" s="166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</row>
    <row r="23" spans="1:24" ht="24" customHeight="1" x14ac:dyDescent="0.2">
      <c r="A23" s="459"/>
      <c r="B23" s="460" t="s">
        <v>125</v>
      </c>
      <c r="C23" s="177"/>
      <c r="D23" s="177"/>
      <c r="E23" s="176"/>
      <c r="F23" s="461" t="s">
        <v>126</v>
      </c>
      <c r="G23" s="462" t="s">
        <v>127</v>
      </c>
      <c r="H23" s="368"/>
      <c r="I23" s="369"/>
      <c r="J23" s="368"/>
      <c r="K23" s="368"/>
      <c r="L23" s="369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</row>
    <row r="24" spans="1:24" ht="33.75" customHeight="1" x14ac:dyDescent="0.2">
      <c r="A24" s="438" t="s">
        <v>128</v>
      </c>
      <c r="B24" s="439"/>
      <c r="C24" s="440"/>
      <c r="D24" s="440"/>
      <c r="E24" s="441"/>
      <c r="F24" s="442"/>
      <c r="G24" s="443"/>
      <c r="H24" s="92"/>
      <c r="I24" s="266"/>
      <c r="J24" s="92"/>
      <c r="K24" s="92"/>
      <c r="L24" s="166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</row>
    <row r="25" spans="1:24" ht="33.75" customHeight="1" x14ac:dyDescent="0.2">
      <c r="A25" s="444" t="s">
        <v>129</v>
      </c>
      <c r="B25" s="445"/>
      <c r="C25" s="446"/>
      <c r="D25" s="446"/>
      <c r="E25" s="447"/>
      <c r="F25" s="448"/>
      <c r="G25" s="449"/>
      <c r="H25" s="92"/>
      <c r="I25" s="266"/>
      <c r="J25" s="92"/>
      <c r="K25" s="92"/>
      <c r="L25" s="166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</row>
    <row r="26" spans="1:24" ht="33.75" customHeight="1" x14ac:dyDescent="0.2">
      <c r="A26" s="450" t="s">
        <v>130</v>
      </c>
      <c r="B26" s="198"/>
      <c r="C26" s="191"/>
      <c r="D26" s="191"/>
      <c r="E26" s="192"/>
      <c r="F26" s="220"/>
      <c r="G26" s="451"/>
      <c r="H26" s="92"/>
      <c r="I26" s="266"/>
      <c r="J26" s="92"/>
      <c r="K26" s="92"/>
      <c r="L26" s="166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</row>
    <row r="27" spans="1:24" ht="33.75" customHeight="1" x14ac:dyDescent="0.2">
      <c r="A27" s="452" t="s">
        <v>131</v>
      </c>
      <c r="B27" s="453"/>
      <c r="C27" s="454"/>
      <c r="D27" s="454"/>
      <c r="E27" s="455"/>
      <c r="F27" s="456"/>
      <c r="G27" s="457"/>
      <c r="H27" s="92"/>
      <c r="I27" s="266"/>
      <c r="J27" s="92"/>
      <c r="K27" s="92"/>
      <c r="L27" s="166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</row>
    <row r="28" spans="1:24" ht="12.75" customHeight="1" x14ac:dyDescent="0.2">
      <c r="A28" s="92"/>
      <c r="B28" s="166"/>
      <c r="C28" s="166"/>
      <c r="D28" s="166"/>
      <c r="E28" s="166"/>
      <c r="F28" s="166"/>
      <c r="G28" s="458"/>
      <c r="H28" s="92"/>
      <c r="I28" s="166"/>
      <c r="J28" s="92"/>
      <c r="K28" s="92"/>
      <c r="L28" s="166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</row>
    <row r="29" spans="1:24" ht="24" customHeight="1" x14ac:dyDescent="0.2">
      <c r="A29" s="459"/>
      <c r="B29" s="460" t="s">
        <v>125</v>
      </c>
      <c r="C29" s="177"/>
      <c r="D29" s="177"/>
      <c r="E29" s="176"/>
      <c r="F29" s="461" t="s">
        <v>126</v>
      </c>
      <c r="G29" s="462" t="s">
        <v>127</v>
      </c>
      <c r="H29" s="368"/>
      <c r="I29" s="369"/>
      <c r="J29" s="368"/>
      <c r="K29" s="368"/>
      <c r="L29" s="369"/>
      <c r="M29" s="368"/>
      <c r="N29" s="368"/>
      <c r="O29" s="368"/>
      <c r="P29" s="368"/>
      <c r="Q29" s="368"/>
      <c r="R29" s="368"/>
      <c r="S29" s="368"/>
      <c r="T29" s="368"/>
      <c r="U29" s="368"/>
      <c r="V29" s="368"/>
      <c r="W29" s="368"/>
      <c r="X29" s="368"/>
    </row>
    <row r="30" spans="1:24" ht="33.75" customHeight="1" x14ac:dyDescent="0.2">
      <c r="A30" s="438" t="s">
        <v>128</v>
      </c>
      <c r="B30" s="439"/>
      <c r="C30" s="440"/>
      <c r="D30" s="440"/>
      <c r="E30" s="441"/>
      <c r="F30" s="442"/>
      <c r="G30" s="443"/>
      <c r="H30" s="92"/>
      <c r="I30" s="266"/>
      <c r="J30" s="92"/>
      <c r="K30" s="92"/>
      <c r="L30" s="166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</row>
    <row r="31" spans="1:24" ht="33.75" customHeight="1" x14ac:dyDescent="0.2">
      <c r="A31" s="444" t="s">
        <v>129</v>
      </c>
      <c r="B31" s="445"/>
      <c r="C31" s="446"/>
      <c r="D31" s="446"/>
      <c r="E31" s="447"/>
      <c r="F31" s="448"/>
      <c r="G31" s="449"/>
      <c r="H31" s="92"/>
      <c r="I31" s="266"/>
      <c r="J31" s="92"/>
      <c r="K31" s="92"/>
      <c r="L31" s="166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</row>
    <row r="32" spans="1:24" ht="33.75" customHeight="1" x14ac:dyDescent="0.2">
      <c r="A32" s="450" t="s">
        <v>130</v>
      </c>
      <c r="B32" s="198"/>
      <c r="C32" s="191"/>
      <c r="D32" s="191"/>
      <c r="E32" s="192"/>
      <c r="F32" s="220"/>
      <c r="G32" s="451"/>
      <c r="H32" s="92"/>
      <c r="I32" s="266"/>
      <c r="J32" s="92"/>
      <c r="K32" s="92"/>
      <c r="L32" s="166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</row>
    <row r="33" spans="1:24" ht="33.75" customHeight="1" x14ac:dyDescent="0.2">
      <c r="A33" s="452" t="s">
        <v>131</v>
      </c>
      <c r="B33" s="453"/>
      <c r="C33" s="454"/>
      <c r="D33" s="454"/>
      <c r="E33" s="455"/>
      <c r="F33" s="456"/>
      <c r="G33" s="457"/>
      <c r="H33" s="92"/>
      <c r="I33" s="266"/>
      <c r="J33" s="92"/>
      <c r="K33" s="92"/>
      <c r="L33" s="166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</row>
    <row r="34" spans="1:24" ht="12.75" customHeight="1" x14ac:dyDescent="0.2">
      <c r="A34" s="92"/>
      <c r="B34" s="472"/>
      <c r="C34" s="421"/>
      <c r="D34" s="421"/>
      <c r="E34" s="421"/>
      <c r="F34" s="472"/>
      <c r="G34" s="266"/>
      <c r="H34" s="92"/>
      <c r="I34" s="266"/>
      <c r="J34" s="92"/>
      <c r="K34" s="92"/>
      <c r="L34" s="166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</row>
    <row r="35" spans="1:24" ht="24" customHeight="1" x14ac:dyDescent="0.2">
      <c r="A35" s="459"/>
      <c r="B35" s="460" t="s">
        <v>125</v>
      </c>
      <c r="C35" s="177"/>
      <c r="D35" s="177"/>
      <c r="E35" s="176"/>
      <c r="F35" s="461" t="s">
        <v>126</v>
      </c>
      <c r="G35" s="462" t="s">
        <v>127</v>
      </c>
      <c r="H35" s="368"/>
      <c r="I35" s="369"/>
      <c r="J35" s="368"/>
      <c r="K35" s="368"/>
      <c r="L35" s="369"/>
      <c r="M35" s="368"/>
      <c r="N35" s="368"/>
      <c r="O35" s="368"/>
      <c r="P35" s="368"/>
      <c r="Q35" s="368"/>
      <c r="R35" s="368"/>
      <c r="S35" s="368"/>
      <c r="T35" s="368"/>
      <c r="U35" s="368"/>
      <c r="V35" s="368"/>
      <c r="W35" s="368"/>
      <c r="X35" s="368"/>
    </row>
    <row r="36" spans="1:24" ht="33.75" customHeight="1" x14ac:dyDescent="0.2">
      <c r="A36" s="438" t="s">
        <v>128</v>
      </c>
      <c r="B36" s="439"/>
      <c r="C36" s="440"/>
      <c r="D36" s="440"/>
      <c r="E36" s="441"/>
      <c r="F36" s="442"/>
      <c r="G36" s="443"/>
      <c r="H36" s="92"/>
      <c r="I36" s="266"/>
      <c r="J36" s="92"/>
      <c r="K36" s="92"/>
      <c r="L36" s="166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</row>
    <row r="37" spans="1:24" ht="33.75" customHeight="1" x14ac:dyDescent="0.2">
      <c r="A37" s="444" t="s">
        <v>129</v>
      </c>
      <c r="B37" s="445"/>
      <c r="C37" s="446"/>
      <c r="D37" s="446"/>
      <c r="E37" s="447"/>
      <c r="F37" s="448"/>
      <c r="G37" s="449"/>
      <c r="H37" s="92"/>
      <c r="I37" s="266"/>
      <c r="J37" s="92"/>
      <c r="K37" s="92"/>
      <c r="L37" s="166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</row>
    <row r="38" spans="1:24" ht="33.75" customHeight="1" x14ac:dyDescent="0.2">
      <c r="A38" s="450" t="s">
        <v>130</v>
      </c>
      <c r="B38" s="198"/>
      <c r="C38" s="191"/>
      <c r="D38" s="191"/>
      <c r="E38" s="192"/>
      <c r="F38" s="220"/>
      <c r="G38" s="451"/>
      <c r="H38" s="92"/>
      <c r="I38" s="266"/>
      <c r="J38" s="92"/>
      <c r="K38" s="92"/>
      <c r="L38" s="166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</row>
    <row r="39" spans="1:24" ht="33.75" customHeight="1" x14ac:dyDescent="0.2">
      <c r="A39" s="452" t="s">
        <v>131</v>
      </c>
      <c r="B39" s="453"/>
      <c r="C39" s="454"/>
      <c r="D39" s="454"/>
      <c r="E39" s="455"/>
      <c r="F39" s="456"/>
      <c r="G39" s="457"/>
      <c r="H39" s="92"/>
      <c r="I39" s="266"/>
      <c r="J39" s="92"/>
      <c r="K39" s="92"/>
      <c r="L39" s="166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</row>
    <row r="40" spans="1:24" ht="15.75" customHeight="1" x14ac:dyDescent="0.2">
      <c r="A40" s="473" t="s">
        <v>132</v>
      </c>
      <c r="B40" s="474"/>
      <c r="C40" s="474"/>
      <c r="D40" s="474"/>
      <c r="E40" s="474"/>
      <c r="F40" s="474"/>
      <c r="G40" s="475"/>
      <c r="H40" s="92"/>
      <c r="I40" s="266"/>
      <c r="J40" s="92"/>
      <c r="K40" s="92"/>
      <c r="L40" s="166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</row>
    <row r="41" spans="1:24" ht="15.75" customHeight="1" x14ac:dyDescent="0.2">
      <c r="A41" s="476"/>
      <c r="B41" s="204"/>
      <c r="C41" s="204"/>
      <c r="D41" s="204"/>
      <c r="E41" s="204"/>
      <c r="F41" s="476"/>
      <c r="G41" s="477"/>
      <c r="H41" s="92"/>
      <c r="I41" s="266"/>
      <c r="J41" s="92"/>
      <c r="K41" s="92"/>
      <c r="L41" s="166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</row>
    <row r="42" spans="1:24" ht="12.75" customHeight="1" x14ac:dyDescent="0.2">
      <c r="A42" s="432"/>
      <c r="B42" s="432"/>
      <c r="C42" s="432"/>
      <c r="D42" s="432"/>
      <c r="E42" s="432"/>
      <c r="F42" s="432"/>
      <c r="G42" s="478"/>
      <c r="H42" s="92"/>
      <c r="I42" s="92"/>
      <c r="J42" s="92"/>
      <c r="K42" s="92"/>
      <c r="L42" s="166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</row>
    <row r="43" spans="1:24" ht="39.75" customHeight="1" x14ac:dyDescent="0.2">
      <c r="A43" s="479" t="s">
        <v>133</v>
      </c>
      <c r="B43" s="479" t="s">
        <v>118</v>
      </c>
      <c r="C43" s="480" t="s">
        <v>134</v>
      </c>
      <c r="D43" s="481"/>
      <c r="E43" s="482" t="s">
        <v>135</v>
      </c>
      <c r="F43" s="483" t="s">
        <v>136</v>
      </c>
      <c r="G43" s="484" t="s">
        <v>137</v>
      </c>
      <c r="H43" s="274"/>
      <c r="I43" s="274"/>
      <c r="J43" s="274"/>
      <c r="K43" s="274"/>
      <c r="L43" s="274"/>
      <c r="M43" s="274"/>
      <c r="N43" s="274"/>
      <c r="O43" s="274"/>
      <c r="P43" s="274"/>
      <c r="Q43" s="274"/>
      <c r="R43" s="274"/>
      <c r="S43" s="274"/>
      <c r="T43" s="274"/>
      <c r="U43" s="274"/>
      <c r="V43" s="274"/>
      <c r="W43" s="274"/>
      <c r="X43" s="274"/>
    </row>
    <row r="44" spans="1:24" ht="15.75" customHeight="1" x14ac:dyDescent="0.2">
      <c r="A44" s="485"/>
      <c r="B44" s="485"/>
      <c r="C44" s="485"/>
      <c r="D44" s="486"/>
      <c r="E44" s="486"/>
      <c r="F44" s="487"/>
      <c r="G44" s="488"/>
      <c r="H44" s="282"/>
      <c r="I44" s="28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</row>
    <row r="45" spans="1:24" ht="15.75" customHeight="1" x14ac:dyDescent="0.2">
      <c r="A45" s="489"/>
      <c r="B45" s="490"/>
      <c r="C45" s="491"/>
      <c r="D45" s="441"/>
      <c r="E45" s="490">
        <v>1</v>
      </c>
      <c r="F45" s="492">
        <v>0</v>
      </c>
      <c r="G45" s="493">
        <f>B45*F45/1000</f>
        <v>0</v>
      </c>
      <c r="H45" s="282"/>
      <c r="I45" s="28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</row>
    <row r="46" spans="1:24" ht="15.75" customHeight="1" x14ac:dyDescent="0.2">
      <c r="A46" s="494"/>
      <c r="B46" s="495"/>
      <c r="C46" s="496"/>
      <c r="D46" s="192"/>
      <c r="E46" s="490">
        <v>1</v>
      </c>
      <c r="F46" s="492">
        <v>0</v>
      </c>
      <c r="G46" s="497">
        <f t="shared" ref="G46:G68" si="0">B46*F46/E46</f>
        <v>0</v>
      </c>
      <c r="H46" s="282"/>
      <c r="I46" s="28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</row>
    <row r="47" spans="1:24" ht="15.75" customHeight="1" x14ac:dyDescent="0.2">
      <c r="A47" s="498"/>
      <c r="B47" s="214"/>
      <c r="C47" s="499"/>
      <c r="D47" s="192"/>
      <c r="E47" s="490">
        <v>1</v>
      </c>
      <c r="F47" s="492">
        <v>0</v>
      </c>
      <c r="G47" s="500">
        <f t="shared" si="0"/>
        <v>0</v>
      </c>
      <c r="H47" s="282"/>
      <c r="I47" s="28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</row>
    <row r="48" spans="1:24" ht="15.75" customHeight="1" x14ac:dyDescent="0.2">
      <c r="A48" s="498"/>
      <c r="B48" s="214"/>
      <c r="C48" s="501"/>
      <c r="D48" s="192"/>
      <c r="E48" s="490">
        <v>1</v>
      </c>
      <c r="F48" s="492">
        <v>0</v>
      </c>
      <c r="G48" s="500">
        <f t="shared" si="0"/>
        <v>0</v>
      </c>
      <c r="H48" s="282"/>
      <c r="I48" s="28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</row>
    <row r="49" spans="1:24" ht="15.75" customHeight="1" x14ac:dyDescent="0.2">
      <c r="A49" s="498"/>
      <c r="B49" s="214"/>
      <c r="C49" s="501"/>
      <c r="D49" s="192"/>
      <c r="E49" s="490">
        <v>1</v>
      </c>
      <c r="F49" s="492">
        <v>0</v>
      </c>
      <c r="G49" s="500">
        <f t="shared" si="0"/>
        <v>0</v>
      </c>
      <c r="H49" s="282"/>
      <c r="I49" s="28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</row>
    <row r="50" spans="1:24" ht="15.75" customHeight="1" x14ac:dyDescent="0.2">
      <c r="A50" s="502"/>
      <c r="B50" s="503"/>
      <c r="C50" s="501"/>
      <c r="D50" s="192"/>
      <c r="E50" s="490">
        <v>1</v>
      </c>
      <c r="F50" s="492">
        <v>0</v>
      </c>
      <c r="G50" s="500">
        <f t="shared" si="0"/>
        <v>0</v>
      </c>
      <c r="H50" s="282"/>
      <c r="I50" s="28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</row>
    <row r="51" spans="1:24" ht="15.75" customHeight="1" x14ac:dyDescent="0.2">
      <c r="A51" s="502"/>
      <c r="B51" s="503"/>
      <c r="C51" s="501"/>
      <c r="D51" s="192"/>
      <c r="E51" s="490">
        <v>1</v>
      </c>
      <c r="F51" s="492">
        <v>0</v>
      </c>
      <c r="G51" s="500">
        <f t="shared" si="0"/>
        <v>0</v>
      </c>
      <c r="H51" s="282"/>
      <c r="I51" s="28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</row>
    <row r="52" spans="1:24" ht="15.75" customHeight="1" x14ac:dyDescent="0.2">
      <c r="A52" s="502"/>
      <c r="B52" s="503"/>
      <c r="C52" s="501"/>
      <c r="D52" s="192"/>
      <c r="E52" s="490">
        <v>1</v>
      </c>
      <c r="F52" s="492">
        <v>0</v>
      </c>
      <c r="G52" s="500">
        <f t="shared" si="0"/>
        <v>0</v>
      </c>
      <c r="H52" s="282"/>
      <c r="I52" s="28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</row>
    <row r="53" spans="1:24" ht="15.75" customHeight="1" x14ac:dyDescent="0.2">
      <c r="A53" s="502"/>
      <c r="B53" s="503"/>
      <c r="C53" s="501"/>
      <c r="D53" s="192"/>
      <c r="E53" s="490">
        <v>1</v>
      </c>
      <c r="F53" s="492">
        <v>0</v>
      </c>
      <c r="G53" s="500">
        <f t="shared" si="0"/>
        <v>0</v>
      </c>
      <c r="H53" s="282"/>
      <c r="I53" s="28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</row>
    <row r="54" spans="1:24" ht="15.75" customHeight="1" x14ac:dyDescent="0.2">
      <c r="A54" s="504"/>
      <c r="B54" s="220"/>
      <c r="C54" s="501"/>
      <c r="D54" s="192"/>
      <c r="E54" s="490">
        <v>1</v>
      </c>
      <c r="F54" s="492">
        <v>0</v>
      </c>
      <c r="G54" s="500">
        <f t="shared" si="0"/>
        <v>0</v>
      </c>
      <c r="H54" s="282"/>
      <c r="I54" s="28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</row>
    <row r="55" spans="1:24" ht="15.75" customHeight="1" x14ac:dyDescent="0.2">
      <c r="A55" s="498"/>
      <c r="B55" s="214"/>
      <c r="C55" s="501"/>
      <c r="D55" s="192"/>
      <c r="E55" s="490">
        <v>1</v>
      </c>
      <c r="F55" s="492">
        <v>0</v>
      </c>
      <c r="G55" s="500">
        <f t="shared" si="0"/>
        <v>0</v>
      </c>
      <c r="H55" s="282"/>
      <c r="I55" s="28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</row>
    <row r="56" spans="1:24" ht="15.75" customHeight="1" x14ac:dyDescent="0.2">
      <c r="A56" s="498"/>
      <c r="B56" s="214"/>
      <c r="C56" s="501"/>
      <c r="D56" s="192"/>
      <c r="E56" s="490">
        <v>1</v>
      </c>
      <c r="F56" s="492">
        <v>0</v>
      </c>
      <c r="G56" s="500">
        <f t="shared" si="0"/>
        <v>0</v>
      </c>
      <c r="H56" s="282"/>
      <c r="I56" s="28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</row>
    <row r="57" spans="1:24" ht="15.75" customHeight="1" x14ac:dyDescent="0.2">
      <c r="A57" s="505"/>
      <c r="B57" s="214"/>
      <c r="C57" s="501"/>
      <c r="D57" s="192"/>
      <c r="E57" s="490">
        <v>1</v>
      </c>
      <c r="F57" s="492">
        <v>0</v>
      </c>
      <c r="G57" s="500">
        <f t="shared" si="0"/>
        <v>0</v>
      </c>
      <c r="H57" s="282"/>
      <c r="I57" s="28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</row>
    <row r="58" spans="1:24" ht="15.75" customHeight="1" x14ac:dyDescent="0.2">
      <c r="A58" s="498"/>
      <c r="B58" s="214"/>
      <c r="C58" s="501"/>
      <c r="D58" s="192"/>
      <c r="E58" s="490">
        <v>1</v>
      </c>
      <c r="F58" s="492">
        <v>0</v>
      </c>
      <c r="G58" s="500">
        <f t="shared" si="0"/>
        <v>0</v>
      </c>
      <c r="H58" s="282"/>
      <c r="I58" s="28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</row>
    <row r="59" spans="1:24" ht="15.75" customHeight="1" x14ac:dyDescent="0.2">
      <c r="A59" s="506"/>
      <c r="B59" s="507"/>
      <c r="C59" s="496"/>
      <c r="D59" s="192"/>
      <c r="E59" s="490">
        <v>1</v>
      </c>
      <c r="F59" s="492">
        <v>0</v>
      </c>
      <c r="G59" s="497">
        <f t="shared" si="0"/>
        <v>0</v>
      </c>
      <c r="H59" s="282"/>
      <c r="I59" s="28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</row>
    <row r="60" spans="1:24" ht="15.75" customHeight="1" x14ac:dyDescent="0.2">
      <c r="A60" s="498"/>
      <c r="B60" s="214"/>
      <c r="C60" s="508"/>
      <c r="D60" s="192"/>
      <c r="E60" s="490">
        <v>1</v>
      </c>
      <c r="F60" s="492">
        <v>0</v>
      </c>
      <c r="G60" s="500">
        <f t="shared" si="0"/>
        <v>0</v>
      </c>
      <c r="H60" s="282"/>
      <c r="I60" s="28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</row>
    <row r="61" spans="1:24" ht="15.75" customHeight="1" x14ac:dyDescent="0.2">
      <c r="A61" s="494"/>
      <c r="B61" s="495"/>
      <c r="C61" s="496"/>
      <c r="D61" s="192"/>
      <c r="E61" s="490">
        <v>1</v>
      </c>
      <c r="F61" s="492">
        <v>0</v>
      </c>
      <c r="G61" s="497">
        <f t="shared" si="0"/>
        <v>0</v>
      </c>
      <c r="H61" s="282"/>
      <c r="I61" s="28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</row>
    <row r="62" spans="1:24" ht="15.75" customHeight="1" x14ac:dyDescent="0.2">
      <c r="A62" s="498"/>
      <c r="B62" s="214"/>
      <c r="C62" s="501"/>
      <c r="D62" s="192"/>
      <c r="E62" s="490">
        <v>1</v>
      </c>
      <c r="F62" s="492">
        <v>0</v>
      </c>
      <c r="G62" s="500">
        <f t="shared" si="0"/>
        <v>0</v>
      </c>
      <c r="H62" s="282"/>
      <c r="I62" s="28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</row>
    <row r="63" spans="1:24" ht="15.75" customHeight="1" x14ac:dyDescent="0.2">
      <c r="A63" s="498"/>
      <c r="B63" s="214"/>
      <c r="C63" s="509"/>
      <c r="D63" s="192"/>
      <c r="E63" s="490">
        <v>1</v>
      </c>
      <c r="F63" s="492">
        <v>0</v>
      </c>
      <c r="G63" s="500">
        <f t="shared" si="0"/>
        <v>0</v>
      </c>
      <c r="H63" s="282"/>
      <c r="I63" s="28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</row>
    <row r="64" spans="1:24" ht="15.75" customHeight="1" x14ac:dyDescent="0.2">
      <c r="A64" s="498"/>
      <c r="B64" s="214"/>
      <c r="C64" s="509"/>
      <c r="D64" s="192"/>
      <c r="E64" s="490">
        <v>1</v>
      </c>
      <c r="F64" s="492">
        <v>0</v>
      </c>
      <c r="G64" s="500">
        <f t="shared" si="0"/>
        <v>0</v>
      </c>
      <c r="H64" s="282"/>
      <c r="I64" s="28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</row>
    <row r="65" spans="1:24" ht="15.75" customHeight="1" x14ac:dyDescent="0.2">
      <c r="A65" s="504"/>
      <c r="B65" s="220"/>
      <c r="C65" s="508"/>
      <c r="D65" s="192"/>
      <c r="E65" s="490">
        <v>1</v>
      </c>
      <c r="F65" s="492">
        <v>0</v>
      </c>
      <c r="G65" s="500">
        <f t="shared" si="0"/>
        <v>0</v>
      </c>
      <c r="H65" s="282"/>
      <c r="I65" s="28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</row>
    <row r="66" spans="1:24" ht="15.75" customHeight="1" x14ac:dyDescent="0.2">
      <c r="A66" s="498"/>
      <c r="B66" s="214"/>
      <c r="C66" s="510"/>
      <c r="D66" s="192"/>
      <c r="E66" s="490">
        <v>1</v>
      </c>
      <c r="F66" s="492">
        <v>0</v>
      </c>
      <c r="G66" s="500">
        <f t="shared" si="0"/>
        <v>0</v>
      </c>
      <c r="H66" s="282"/>
      <c r="I66" s="28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</row>
    <row r="67" spans="1:24" ht="15.75" customHeight="1" x14ac:dyDescent="0.2">
      <c r="A67" s="494"/>
      <c r="B67" s="495"/>
      <c r="C67" s="496"/>
      <c r="D67" s="192"/>
      <c r="E67" s="490">
        <v>1</v>
      </c>
      <c r="F67" s="492">
        <v>0</v>
      </c>
      <c r="G67" s="497">
        <f t="shared" si="0"/>
        <v>0</v>
      </c>
      <c r="H67" s="282"/>
      <c r="I67" s="28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</row>
    <row r="68" spans="1:24" ht="15.75" customHeight="1" x14ac:dyDescent="0.2">
      <c r="A68" s="498"/>
      <c r="B68" s="214"/>
      <c r="C68" s="508"/>
      <c r="D68" s="192"/>
      <c r="E68" s="490">
        <v>1</v>
      </c>
      <c r="F68" s="492">
        <v>0</v>
      </c>
      <c r="G68" s="497">
        <f t="shared" si="0"/>
        <v>0</v>
      </c>
      <c r="H68" s="282"/>
      <c r="I68" s="28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</row>
    <row r="69" spans="1:24" ht="15.75" customHeight="1" x14ac:dyDescent="0.2">
      <c r="A69" s="511"/>
      <c r="B69" s="512"/>
      <c r="C69" s="513"/>
      <c r="D69" s="226"/>
      <c r="E69" s="514">
        <v>1</v>
      </c>
      <c r="F69" s="515">
        <v>0</v>
      </c>
      <c r="G69" s="516"/>
      <c r="H69" s="282"/>
      <c r="I69" s="28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</row>
    <row r="70" spans="1:24" ht="15.75" customHeight="1" x14ac:dyDescent="0.2">
      <c r="A70" s="517"/>
      <c r="B70" s="517"/>
      <c r="C70" s="517"/>
      <c r="D70" s="517"/>
      <c r="E70" s="517"/>
      <c r="F70" s="517"/>
      <c r="G70" s="517"/>
      <c r="H70" s="282"/>
      <c r="I70" s="28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</row>
    <row r="71" spans="1:24" ht="15.75" customHeight="1" x14ac:dyDescent="0.2">
      <c r="A71" s="518"/>
      <c r="B71" s="518"/>
      <c r="C71" s="518"/>
      <c r="D71" s="518"/>
      <c r="E71" s="518"/>
      <c r="F71" s="518"/>
      <c r="G71" s="518"/>
      <c r="H71" s="282"/>
      <c r="I71" s="28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</row>
    <row r="72" spans="1:24" ht="15.75" customHeight="1" x14ac:dyDescent="0.2">
      <c r="A72" s="519"/>
      <c r="B72" s="210"/>
      <c r="C72" s="520"/>
      <c r="D72" s="186"/>
      <c r="E72" s="210">
        <v>1</v>
      </c>
      <c r="F72" s="521">
        <v>0</v>
      </c>
      <c r="G72" s="522">
        <f t="shared" ref="G72:G86" si="1">B72*F72/E72</f>
        <v>0</v>
      </c>
      <c r="H72" s="282"/>
      <c r="I72" s="28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</row>
    <row r="73" spans="1:24" ht="15.75" customHeight="1" x14ac:dyDescent="0.2">
      <c r="A73" s="498"/>
      <c r="B73" s="214"/>
      <c r="C73" s="509"/>
      <c r="D73" s="192"/>
      <c r="E73" s="210">
        <v>1</v>
      </c>
      <c r="F73" s="523">
        <v>0</v>
      </c>
      <c r="G73" s="500">
        <f t="shared" si="1"/>
        <v>0</v>
      </c>
      <c r="H73" s="282"/>
      <c r="I73" s="28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</row>
    <row r="74" spans="1:24" ht="15.75" customHeight="1" x14ac:dyDescent="0.2">
      <c r="A74" s="502"/>
      <c r="B74" s="503"/>
      <c r="C74" s="509"/>
      <c r="D74" s="192"/>
      <c r="E74" s="210">
        <v>1</v>
      </c>
      <c r="F74" s="523">
        <v>0</v>
      </c>
      <c r="G74" s="500">
        <f t="shared" si="1"/>
        <v>0</v>
      </c>
      <c r="H74" s="282"/>
      <c r="I74" s="28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92"/>
    </row>
    <row r="75" spans="1:24" ht="15.75" customHeight="1" x14ac:dyDescent="0.2">
      <c r="A75" s="506"/>
      <c r="B75" s="524"/>
      <c r="C75" s="525"/>
      <c r="D75" s="192"/>
      <c r="E75" s="210">
        <v>1</v>
      </c>
      <c r="F75" s="523">
        <v>0</v>
      </c>
      <c r="G75" s="497">
        <f t="shared" si="1"/>
        <v>0</v>
      </c>
      <c r="H75" s="282"/>
      <c r="I75" s="28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2"/>
      <c r="X75" s="92"/>
    </row>
    <row r="76" spans="1:24" ht="15.75" customHeight="1" x14ac:dyDescent="0.2">
      <c r="A76" s="519"/>
      <c r="B76" s="214"/>
      <c r="C76" s="509"/>
      <c r="D76" s="192"/>
      <c r="E76" s="210">
        <v>1</v>
      </c>
      <c r="F76" s="523">
        <v>0</v>
      </c>
      <c r="G76" s="497">
        <f t="shared" si="1"/>
        <v>0</v>
      </c>
      <c r="H76" s="282"/>
      <c r="I76" s="28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2"/>
      <c r="X76" s="92"/>
    </row>
    <row r="77" spans="1:24" ht="15.75" customHeight="1" x14ac:dyDescent="0.2">
      <c r="A77" s="498"/>
      <c r="B77" s="214"/>
      <c r="C77" s="509"/>
      <c r="D77" s="192"/>
      <c r="E77" s="210">
        <v>1</v>
      </c>
      <c r="F77" s="523">
        <v>0</v>
      </c>
      <c r="G77" s="500">
        <f t="shared" si="1"/>
        <v>0</v>
      </c>
      <c r="H77" s="282"/>
      <c r="I77" s="28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</row>
    <row r="78" spans="1:24" ht="15.75" customHeight="1" x14ac:dyDescent="0.2">
      <c r="A78" s="498"/>
      <c r="B78" s="220"/>
      <c r="C78" s="526"/>
      <c r="D78" s="192"/>
      <c r="E78" s="210">
        <v>1</v>
      </c>
      <c r="F78" s="523">
        <v>0</v>
      </c>
      <c r="G78" s="500">
        <f t="shared" si="1"/>
        <v>0</v>
      </c>
      <c r="H78" s="282"/>
      <c r="I78" s="28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2"/>
      <c r="X78" s="92"/>
    </row>
    <row r="79" spans="1:24" ht="15.75" customHeight="1" x14ac:dyDescent="0.2">
      <c r="A79" s="498"/>
      <c r="B79" s="527"/>
      <c r="C79" s="528"/>
      <c r="D79" s="192"/>
      <c r="E79" s="210">
        <v>1</v>
      </c>
      <c r="F79" s="523">
        <v>0</v>
      </c>
      <c r="G79" s="500">
        <f t="shared" si="1"/>
        <v>0</v>
      </c>
      <c r="H79" s="282"/>
      <c r="I79" s="28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</row>
    <row r="80" spans="1:24" ht="15.75" customHeight="1" x14ac:dyDescent="0.2">
      <c r="A80" s="502"/>
      <c r="B80" s="512"/>
      <c r="C80" s="526"/>
      <c r="D80" s="192"/>
      <c r="E80" s="210">
        <v>1</v>
      </c>
      <c r="F80" s="523">
        <v>0</v>
      </c>
      <c r="G80" s="500">
        <f t="shared" si="1"/>
        <v>0</v>
      </c>
      <c r="H80" s="282"/>
      <c r="I80" s="28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92"/>
    </row>
    <row r="81" spans="1:24" ht="15.75" customHeight="1" x14ac:dyDescent="0.2">
      <c r="A81" s="498"/>
      <c r="B81" s="214"/>
      <c r="C81" s="509"/>
      <c r="D81" s="192"/>
      <c r="E81" s="210">
        <v>1</v>
      </c>
      <c r="F81" s="523">
        <v>0</v>
      </c>
      <c r="G81" s="500">
        <f t="shared" si="1"/>
        <v>0</v>
      </c>
      <c r="H81" s="282"/>
      <c r="I81" s="28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</row>
    <row r="82" spans="1:24" ht="15.75" customHeight="1" x14ac:dyDescent="0.2">
      <c r="A82" s="498"/>
      <c r="B82" s="214"/>
      <c r="C82" s="509"/>
      <c r="D82" s="192"/>
      <c r="E82" s="210">
        <v>1</v>
      </c>
      <c r="F82" s="523">
        <v>0</v>
      </c>
      <c r="G82" s="529">
        <f t="shared" si="1"/>
        <v>0</v>
      </c>
      <c r="H82" s="282"/>
      <c r="I82" s="28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</row>
    <row r="83" spans="1:24" ht="15.75" customHeight="1" x14ac:dyDescent="0.2">
      <c r="A83" s="498"/>
      <c r="B83" s="214"/>
      <c r="C83" s="530"/>
      <c r="D83" s="192"/>
      <c r="E83" s="210">
        <v>1</v>
      </c>
      <c r="F83" s="523">
        <v>0</v>
      </c>
      <c r="G83" s="529">
        <f t="shared" si="1"/>
        <v>0</v>
      </c>
      <c r="H83" s="282"/>
      <c r="I83" s="28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2"/>
      <c r="X83" s="92"/>
    </row>
    <row r="84" spans="1:24" ht="15.75" customHeight="1" x14ac:dyDescent="0.2">
      <c r="A84" s="498"/>
      <c r="B84" s="214"/>
      <c r="C84" s="530"/>
      <c r="D84" s="192"/>
      <c r="E84" s="210">
        <v>1</v>
      </c>
      <c r="F84" s="523">
        <v>0</v>
      </c>
      <c r="G84" s="529">
        <f t="shared" si="1"/>
        <v>0</v>
      </c>
      <c r="H84" s="282"/>
      <c r="I84" s="28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</row>
    <row r="85" spans="1:24" ht="15.75" customHeight="1" x14ac:dyDescent="0.2">
      <c r="A85" s="498"/>
      <c r="B85" s="214"/>
      <c r="C85" s="509"/>
      <c r="D85" s="192"/>
      <c r="E85" s="210">
        <v>1</v>
      </c>
      <c r="F85" s="523">
        <v>0</v>
      </c>
      <c r="G85" s="529">
        <f t="shared" si="1"/>
        <v>0</v>
      </c>
      <c r="H85" s="282"/>
      <c r="I85" s="28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2"/>
      <c r="X85" s="92"/>
    </row>
    <row r="86" spans="1:24" ht="15.75" customHeight="1" x14ac:dyDescent="0.2">
      <c r="A86" s="498"/>
      <c r="B86" s="214"/>
      <c r="C86" s="509"/>
      <c r="D86" s="192"/>
      <c r="E86" s="210">
        <v>1</v>
      </c>
      <c r="F86" s="531">
        <v>0</v>
      </c>
      <c r="G86" s="529">
        <f t="shared" si="1"/>
        <v>0</v>
      </c>
      <c r="H86" s="282"/>
      <c r="I86" s="28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</row>
    <row r="87" spans="1:24" ht="15.75" customHeight="1" x14ac:dyDescent="0.2">
      <c r="A87" s="532"/>
      <c r="B87" s="532"/>
      <c r="C87" s="530"/>
      <c r="D87" s="192"/>
      <c r="E87" s="532"/>
      <c r="F87" s="532"/>
      <c r="G87" s="529"/>
      <c r="H87" s="282"/>
      <c r="I87" s="28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2"/>
      <c r="X87" s="92"/>
    </row>
    <row r="88" spans="1:24" ht="15.75" customHeight="1" x14ac:dyDescent="0.2">
      <c r="A88" s="532"/>
      <c r="B88" s="532"/>
      <c r="C88" s="501"/>
      <c r="D88" s="192"/>
      <c r="E88" s="532"/>
      <c r="F88" s="533"/>
      <c r="G88" s="529"/>
      <c r="H88" s="282"/>
      <c r="I88" s="28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</row>
    <row r="89" spans="1:24" ht="15.75" customHeight="1" x14ac:dyDescent="0.2">
      <c r="A89" s="532"/>
      <c r="B89" s="532"/>
      <c r="C89" s="501"/>
      <c r="D89" s="192"/>
      <c r="E89" s="532"/>
      <c r="F89" s="533"/>
      <c r="G89" s="529"/>
      <c r="H89" s="282"/>
      <c r="I89" s="28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</row>
    <row r="90" spans="1:24" ht="15.75" customHeight="1" x14ac:dyDescent="0.2">
      <c r="A90" s="532"/>
      <c r="B90" s="532"/>
      <c r="C90" s="501"/>
      <c r="D90" s="192"/>
      <c r="E90" s="532"/>
      <c r="F90" s="533"/>
      <c r="G90" s="529"/>
      <c r="H90" s="282"/>
      <c r="I90" s="28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</row>
    <row r="91" spans="1:24" ht="15.75" customHeight="1" x14ac:dyDescent="0.2">
      <c r="A91" s="532"/>
      <c r="B91" s="532"/>
      <c r="C91" s="530"/>
      <c r="D91" s="192"/>
      <c r="E91" s="532"/>
      <c r="F91" s="532"/>
      <c r="G91" s="529"/>
      <c r="H91" s="282"/>
      <c r="I91" s="28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2"/>
    </row>
    <row r="92" spans="1:24" ht="15.75" customHeight="1" x14ac:dyDescent="0.2">
      <c r="A92" s="532"/>
      <c r="B92" s="532"/>
      <c r="C92" s="510"/>
      <c r="D92" s="192"/>
      <c r="E92" s="532"/>
      <c r="F92" s="532"/>
      <c r="G92" s="529"/>
      <c r="H92" s="282"/>
      <c r="I92" s="28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</row>
    <row r="93" spans="1:24" ht="15.75" customHeight="1" x14ac:dyDescent="0.2">
      <c r="A93" s="532"/>
      <c r="B93" s="532"/>
      <c r="C93" s="510"/>
      <c r="D93" s="192"/>
      <c r="E93" s="532"/>
      <c r="F93" s="532"/>
      <c r="G93" s="529"/>
      <c r="H93" s="282"/>
      <c r="I93" s="28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</row>
    <row r="94" spans="1:24" ht="15.75" customHeight="1" x14ac:dyDescent="0.2">
      <c r="A94" s="532"/>
      <c r="B94" s="532"/>
      <c r="C94" s="510"/>
      <c r="D94" s="192"/>
      <c r="E94" s="532"/>
      <c r="F94" s="532"/>
      <c r="G94" s="529"/>
      <c r="H94" s="282"/>
      <c r="I94" s="28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</row>
    <row r="95" spans="1:24" ht="15.75" customHeight="1" x14ac:dyDescent="0.2">
      <c r="A95" s="532"/>
      <c r="B95" s="532"/>
      <c r="C95" s="534"/>
      <c r="D95" s="186"/>
      <c r="E95" s="532"/>
      <c r="F95" s="532"/>
      <c r="G95" s="529"/>
      <c r="H95" s="282"/>
      <c r="I95" s="28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92"/>
    </row>
    <row r="96" spans="1:24" ht="15.75" customHeight="1" x14ac:dyDescent="0.2">
      <c r="A96" s="532"/>
      <c r="B96" s="532"/>
      <c r="C96" s="510"/>
      <c r="D96" s="192"/>
      <c r="E96" s="532"/>
      <c r="F96" s="535"/>
      <c r="G96" s="536"/>
      <c r="H96" s="282"/>
      <c r="I96" s="28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</row>
    <row r="97" spans="1:24" ht="15.75" customHeight="1" x14ac:dyDescent="0.2">
      <c r="A97" s="537"/>
      <c r="B97" s="537"/>
      <c r="C97" s="538"/>
      <c r="D97" s="539"/>
      <c r="E97" s="537"/>
      <c r="F97" s="540" t="s">
        <v>138</v>
      </c>
      <c r="G97" s="541">
        <f>SUM(G45:G69,G72:G96)</f>
        <v>0</v>
      </c>
      <c r="H97" s="542">
        <v>0</v>
      </c>
      <c r="I97" s="543" t="s">
        <v>139</v>
      </c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  <c r="W97" s="92"/>
      <c r="X97" s="92"/>
    </row>
    <row r="98" spans="1:24" ht="12.75" customHeight="1" x14ac:dyDescent="0.2">
      <c r="A98" s="282"/>
      <c r="B98" s="282"/>
      <c r="C98" s="282"/>
      <c r="D98" s="544"/>
      <c r="E98" s="545"/>
      <c r="F98" s="282"/>
      <c r="G98" s="28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92"/>
    </row>
    <row r="99" spans="1:24" ht="19.5" customHeight="1" x14ac:dyDescent="0.2">
      <c r="A99" s="92"/>
      <c r="B99" s="92"/>
      <c r="C99" s="546"/>
      <c r="D99" s="92"/>
      <c r="E99" s="546"/>
      <c r="F99" s="92"/>
      <c r="G99" s="547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  <c r="W99" s="92"/>
      <c r="X99" s="92"/>
    </row>
    <row r="100" spans="1:24" ht="19.5" customHeight="1" x14ac:dyDescent="0.2">
      <c r="A100" s="546"/>
      <c r="B100" s="92"/>
      <c r="C100" s="546"/>
      <c r="D100" s="546"/>
      <c r="E100" s="546"/>
      <c r="F100" s="92"/>
      <c r="G100" s="547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92"/>
      <c r="U100" s="92"/>
      <c r="V100" s="92"/>
      <c r="W100" s="92"/>
      <c r="X100" s="92"/>
    </row>
    <row r="101" spans="1:24" ht="19.5" customHeight="1" x14ac:dyDescent="0.2">
      <c r="A101" s="546"/>
      <c r="B101" s="92"/>
      <c r="C101" s="546"/>
      <c r="D101" s="546"/>
      <c r="E101" s="546"/>
      <c r="F101" s="92"/>
      <c r="G101" s="547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2"/>
      <c r="U101" s="92"/>
      <c r="V101" s="92"/>
      <c r="W101" s="92"/>
      <c r="X101" s="92"/>
    </row>
    <row r="102" spans="1:24" ht="19.5" customHeight="1" x14ac:dyDescent="0.2">
      <c r="A102" s="546"/>
      <c r="B102" s="92"/>
      <c r="C102" s="546"/>
      <c r="D102" s="546"/>
      <c r="E102" s="546"/>
      <c r="F102" s="92"/>
      <c r="G102" s="547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</row>
    <row r="103" spans="1:24" ht="19.5" customHeight="1" x14ac:dyDescent="0.2">
      <c r="A103" s="546"/>
      <c r="B103" s="92"/>
      <c r="C103" s="546"/>
      <c r="D103" s="546"/>
      <c r="E103" s="546"/>
      <c r="F103" s="92"/>
      <c r="G103" s="547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</row>
    <row r="104" spans="1:24" ht="19.5" customHeight="1" x14ac:dyDescent="0.2">
      <c r="A104" s="546"/>
      <c r="B104" s="92"/>
      <c r="C104" s="546"/>
      <c r="D104" s="546"/>
      <c r="E104" s="546"/>
      <c r="F104" s="92"/>
      <c r="G104" s="547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92"/>
      <c r="U104" s="92"/>
      <c r="V104" s="92"/>
      <c r="W104" s="92"/>
      <c r="X104" s="92"/>
    </row>
    <row r="105" spans="1:24" ht="19.5" customHeight="1" x14ac:dyDescent="0.2">
      <c r="A105" s="546"/>
      <c r="B105" s="92"/>
      <c r="C105" s="546"/>
      <c r="D105" s="546"/>
      <c r="E105" s="546"/>
      <c r="F105" s="92"/>
      <c r="G105" s="547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2"/>
    </row>
    <row r="106" spans="1:24" ht="19.5" customHeight="1" x14ac:dyDescent="0.2">
      <c r="A106" s="546"/>
      <c r="B106" s="92"/>
      <c r="C106" s="546"/>
      <c r="D106" s="546"/>
      <c r="E106" s="546"/>
      <c r="F106" s="92"/>
      <c r="G106" s="547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</row>
    <row r="107" spans="1:24" ht="19.5" customHeight="1" x14ac:dyDescent="0.2">
      <c r="A107" s="546"/>
      <c r="B107" s="92"/>
      <c r="C107" s="546"/>
      <c r="D107" s="546"/>
      <c r="E107" s="546"/>
      <c r="F107" s="92"/>
      <c r="G107" s="547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</row>
    <row r="108" spans="1:24" ht="19.5" customHeight="1" x14ac:dyDescent="0.2">
      <c r="A108" s="546"/>
      <c r="B108" s="92"/>
      <c r="C108" s="546"/>
      <c r="D108" s="546"/>
      <c r="E108" s="546"/>
      <c r="F108" s="92"/>
      <c r="G108" s="547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</row>
    <row r="109" spans="1:24" ht="19.5" customHeight="1" x14ac:dyDescent="0.2">
      <c r="A109" s="91"/>
      <c r="B109" s="92"/>
      <c r="C109" s="546"/>
      <c r="D109" s="91"/>
      <c r="E109" s="546"/>
      <c r="F109" s="92"/>
      <c r="G109" s="547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</row>
    <row r="110" spans="1:24" ht="19.5" customHeight="1" x14ac:dyDescent="0.2">
      <c r="A110" s="546"/>
      <c r="B110" s="92"/>
      <c r="C110" s="546"/>
      <c r="F110" s="92"/>
      <c r="G110" s="547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  <c r="W110" s="92"/>
      <c r="X110" s="92"/>
    </row>
    <row r="111" spans="1:24" ht="19.5" customHeight="1" x14ac:dyDescent="0.2">
      <c r="A111" s="546"/>
      <c r="B111" s="92"/>
      <c r="C111" s="546"/>
      <c r="F111" s="92"/>
      <c r="G111" s="547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</row>
    <row r="112" spans="1:24" ht="19.5" customHeight="1" x14ac:dyDescent="0.2">
      <c r="A112" s="546"/>
      <c r="B112" s="92"/>
      <c r="C112" s="546"/>
      <c r="F112" s="92"/>
      <c r="G112" s="547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</row>
    <row r="113" spans="1:24" ht="19.5" customHeight="1" x14ac:dyDescent="0.2">
      <c r="A113" s="546"/>
      <c r="B113" s="92"/>
      <c r="C113" s="546"/>
      <c r="F113" s="92"/>
      <c r="G113" s="547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</row>
    <row r="114" spans="1:24" ht="19.5" customHeight="1" x14ac:dyDescent="0.2">
      <c r="A114" s="546"/>
      <c r="B114" s="92"/>
      <c r="C114" s="546"/>
      <c r="F114" s="92"/>
      <c r="G114" s="547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92"/>
      <c r="X114" s="92"/>
    </row>
    <row r="115" spans="1:24" ht="19.5" customHeight="1" x14ac:dyDescent="0.2">
      <c r="A115" s="546"/>
      <c r="B115" s="92"/>
      <c r="C115" s="546"/>
      <c r="F115" s="92"/>
      <c r="G115" s="547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  <c r="W115" s="92"/>
      <c r="X115" s="92"/>
    </row>
    <row r="116" spans="1:24" ht="19.5" customHeight="1" x14ac:dyDescent="0.2">
      <c r="A116" s="546"/>
      <c r="B116" s="92"/>
      <c r="C116" s="546"/>
      <c r="F116" s="92"/>
      <c r="G116" s="547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  <c r="W116" s="92"/>
      <c r="X116" s="92"/>
    </row>
    <row r="117" spans="1:24" ht="19.5" customHeight="1" x14ac:dyDescent="0.2">
      <c r="A117" s="546"/>
      <c r="B117" s="92"/>
      <c r="C117" s="546"/>
      <c r="F117" s="92"/>
      <c r="G117" s="547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92"/>
      <c r="X117" s="92"/>
    </row>
    <row r="118" spans="1:24" ht="19.5" customHeight="1" x14ac:dyDescent="0.2">
      <c r="A118" s="546"/>
      <c r="B118" s="92"/>
      <c r="C118" s="546"/>
      <c r="D118" s="546"/>
      <c r="E118" s="546"/>
      <c r="F118" s="92"/>
      <c r="G118" s="547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</row>
    <row r="119" spans="1:24" ht="19.5" customHeight="1" x14ac:dyDescent="0.2">
      <c r="A119" s="92"/>
      <c r="B119" s="92"/>
      <c r="C119" s="546"/>
      <c r="D119" s="92"/>
      <c r="E119" s="546"/>
      <c r="F119" s="92"/>
      <c r="G119" s="547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</row>
    <row r="120" spans="1:24" ht="19.5" customHeight="1" x14ac:dyDescent="0.2">
      <c r="A120" s="546"/>
      <c r="B120" s="92"/>
      <c r="C120" s="546"/>
      <c r="D120" s="546"/>
      <c r="E120" s="546"/>
      <c r="F120" s="92"/>
      <c r="G120" s="547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92"/>
      <c r="X120" s="92"/>
    </row>
    <row r="121" spans="1:24" ht="19.5" customHeight="1" x14ac:dyDescent="0.2">
      <c r="A121" s="546"/>
      <c r="B121" s="92"/>
      <c r="C121" s="546"/>
      <c r="D121" s="546"/>
      <c r="E121" s="546"/>
      <c r="F121" s="92"/>
      <c r="G121" s="547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92"/>
      <c r="X121" s="92"/>
    </row>
    <row r="122" spans="1:24" ht="19.5" customHeight="1" x14ac:dyDescent="0.2">
      <c r="A122" s="546"/>
      <c r="B122" s="92"/>
      <c r="C122" s="546"/>
      <c r="D122" s="546"/>
      <c r="E122" s="546"/>
      <c r="F122" s="92"/>
      <c r="G122" s="547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  <c r="X122" s="92"/>
    </row>
    <row r="123" spans="1:24" ht="19.5" customHeight="1" x14ac:dyDescent="0.2">
      <c r="A123" s="546"/>
      <c r="B123" s="92"/>
      <c r="C123" s="546"/>
      <c r="D123" s="546"/>
      <c r="E123" s="546"/>
      <c r="F123" s="92"/>
      <c r="G123" s="547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  <c r="X123" s="92"/>
    </row>
    <row r="124" spans="1:24" ht="19.5" customHeight="1" x14ac:dyDescent="0.2">
      <c r="A124" s="546"/>
      <c r="B124" s="92"/>
      <c r="C124" s="546"/>
      <c r="D124" s="546"/>
      <c r="E124" s="546"/>
      <c r="F124" s="92"/>
      <c r="G124" s="547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92"/>
    </row>
    <row r="125" spans="1:24" ht="19.5" customHeight="1" x14ac:dyDescent="0.2">
      <c r="A125" s="546"/>
      <c r="B125" s="92"/>
      <c r="C125" s="546"/>
      <c r="D125" s="546"/>
      <c r="E125" s="546"/>
      <c r="F125" s="92"/>
      <c r="G125" s="547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2"/>
      <c r="X125" s="92"/>
    </row>
    <row r="126" spans="1:24" ht="19.5" customHeight="1" x14ac:dyDescent="0.2">
      <c r="A126" s="546"/>
      <c r="B126" s="92"/>
      <c r="C126" s="546"/>
      <c r="D126" s="546"/>
      <c r="E126" s="546"/>
      <c r="F126" s="92"/>
      <c r="G126" s="547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</row>
    <row r="127" spans="1:24" ht="19.5" customHeight="1" x14ac:dyDescent="0.2">
      <c r="A127" s="546"/>
      <c r="B127" s="92"/>
      <c r="C127" s="546"/>
      <c r="D127" s="546"/>
      <c r="E127" s="546"/>
      <c r="F127" s="92"/>
      <c r="G127" s="547"/>
      <c r="H127" s="92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92"/>
      <c r="W127" s="92"/>
      <c r="X127" s="92"/>
    </row>
    <row r="128" spans="1:24" ht="19.5" customHeight="1" x14ac:dyDescent="0.2">
      <c r="A128" s="546"/>
      <c r="B128" s="92"/>
      <c r="C128" s="546"/>
      <c r="D128" s="546"/>
      <c r="E128" s="546"/>
      <c r="F128" s="92"/>
      <c r="G128" s="547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  <c r="W128" s="92"/>
      <c r="X128" s="92"/>
    </row>
    <row r="129" spans="1:24" ht="12.75" customHeight="1" x14ac:dyDescent="0.2">
      <c r="A129" s="92"/>
      <c r="B129" s="92"/>
      <c r="C129" s="92"/>
      <c r="D129" s="92"/>
      <c r="E129" s="92"/>
      <c r="F129" s="92"/>
      <c r="G129" s="547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  <c r="W129" s="92"/>
      <c r="X129" s="92"/>
    </row>
    <row r="130" spans="1:24" ht="12.75" customHeight="1" x14ac:dyDescent="0.2">
      <c r="A130" s="92"/>
      <c r="B130" s="92"/>
      <c r="C130" s="92"/>
      <c r="D130" s="92"/>
      <c r="E130" s="92"/>
      <c r="F130" s="92"/>
      <c r="G130" s="547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92"/>
      <c r="X130" s="92"/>
    </row>
    <row r="131" spans="1:24" ht="12.75" customHeight="1" x14ac:dyDescent="0.2">
      <c r="A131" s="92"/>
      <c r="B131" s="92"/>
      <c r="C131" s="92"/>
      <c r="D131" s="92"/>
      <c r="E131" s="92"/>
      <c r="F131" s="92"/>
      <c r="G131" s="547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92"/>
    </row>
    <row r="132" spans="1:24" ht="12.75" customHeight="1" x14ac:dyDescent="0.2">
      <c r="A132" s="92"/>
      <c r="B132" s="92"/>
      <c r="C132" s="92"/>
      <c r="D132" s="92"/>
      <c r="E132" s="92"/>
      <c r="F132" s="92"/>
      <c r="G132" s="547"/>
      <c r="H132" s="92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92"/>
      <c r="U132" s="92"/>
      <c r="V132" s="92"/>
      <c r="W132" s="92"/>
      <c r="X132" s="92"/>
    </row>
    <row r="133" spans="1:24" ht="12.75" customHeight="1" x14ac:dyDescent="0.2">
      <c r="A133" s="92"/>
      <c r="B133" s="92"/>
      <c r="C133" s="92"/>
      <c r="D133" s="92"/>
      <c r="E133" s="92"/>
      <c r="F133" s="92"/>
      <c r="G133" s="547"/>
      <c r="H133" s="92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92"/>
      <c r="U133" s="92"/>
      <c r="V133" s="92"/>
      <c r="W133" s="92"/>
      <c r="X133" s="92"/>
    </row>
    <row r="134" spans="1:24" ht="12.75" customHeight="1" x14ac:dyDescent="0.2">
      <c r="A134" s="92"/>
      <c r="B134" s="92"/>
      <c r="C134" s="92"/>
      <c r="D134" s="92"/>
      <c r="E134" s="92"/>
      <c r="F134" s="92"/>
      <c r="G134" s="547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92"/>
      <c r="X134" s="92"/>
    </row>
    <row r="135" spans="1:24" ht="12.75" customHeight="1" x14ac:dyDescent="0.2">
      <c r="A135" s="92"/>
      <c r="B135" s="92"/>
      <c r="C135" s="92"/>
      <c r="D135" s="92"/>
      <c r="E135" s="92"/>
      <c r="F135" s="92"/>
      <c r="G135" s="547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2"/>
      <c r="X135" s="92"/>
    </row>
    <row r="136" spans="1:24" ht="12.75" customHeight="1" x14ac:dyDescent="0.2">
      <c r="A136" s="92"/>
      <c r="B136" s="92"/>
      <c r="C136" s="92"/>
      <c r="D136" s="92"/>
      <c r="E136" s="92"/>
      <c r="F136" s="92"/>
      <c r="G136" s="547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92"/>
      <c r="U136" s="92"/>
      <c r="V136" s="92"/>
      <c r="W136" s="92"/>
      <c r="X136" s="92"/>
    </row>
    <row r="137" spans="1:24" ht="12.75" customHeight="1" x14ac:dyDescent="0.2">
      <c r="A137" s="92"/>
      <c r="B137" s="92"/>
      <c r="C137" s="92"/>
      <c r="D137" s="92"/>
      <c r="E137" s="92"/>
      <c r="F137" s="92"/>
      <c r="G137" s="547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  <c r="W137" s="92"/>
      <c r="X137" s="92"/>
    </row>
    <row r="138" spans="1:24" ht="12.75" customHeight="1" x14ac:dyDescent="0.2">
      <c r="A138" s="92"/>
      <c r="B138" s="92"/>
      <c r="C138" s="92"/>
      <c r="D138" s="92"/>
      <c r="E138" s="92"/>
      <c r="F138" s="92"/>
      <c r="G138" s="547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  <c r="W138" s="92"/>
      <c r="X138" s="92"/>
    </row>
    <row r="139" spans="1:24" ht="12.75" customHeight="1" x14ac:dyDescent="0.2">
      <c r="A139" s="92"/>
      <c r="B139" s="92"/>
      <c r="C139" s="92"/>
      <c r="D139" s="92"/>
      <c r="E139" s="92"/>
      <c r="F139" s="92"/>
      <c r="G139" s="547"/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  <c r="W139" s="92"/>
      <c r="X139" s="92"/>
    </row>
    <row r="140" spans="1:24" ht="12.75" customHeight="1" x14ac:dyDescent="0.2">
      <c r="A140" s="92"/>
      <c r="B140" s="92"/>
      <c r="C140" s="92"/>
      <c r="D140" s="92"/>
      <c r="E140" s="92"/>
      <c r="F140" s="92"/>
      <c r="G140" s="547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  <c r="W140" s="92"/>
      <c r="X140" s="92"/>
    </row>
    <row r="141" spans="1:24" ht="12.75" customHeight="1" x14ac:dyDescent="0.2">
      <c r="A141" s="92"/>
      <c r="B141" s="92"/>
      <c r="C141" s="92"/>
      <c r="D141" s="92"/>
      <c r="E141" s="92"/>
      <c r="F141" s="92"/>
      <c r="G141" s="547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92"/>
      <c r="U141" s="92"/>
      <c r="V141" s="92"/>
      <c r="W141" s="92"/>
      <c r="X141" s="92"/>
    </row>
    <row r="142" spans="1:24" ht="12.75" customHeight="1" x14ac:dyDescent="0.2">
      <c r="A142" s="92"/>
      <c r="B142" s="92"/>
      <c r="C142" s="92"/>
      <c r="D142" s="92"/>
      <c r="E142" s="92"/>
      <c r="F142" s="92"/>
      <c r="G142" s="547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  <c r="W142" s="92"/>
      <c r="X142" s="92"/>
    </row>
    <row r="143" spans="1:24" ht="12.75" customHeight="1" x14ac:dyDescent="0.2">
      <c r="A143" s="92"/>
      <c r="B143" s="92"/>
      <c r="C143" s="92"/>
      <c r="D143" s="92"/>
      <c r="E143" s="92"/>
      <c r="F143" s="92"/>
      <c r="G143" s="547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  <c r="W143" s="92"/>
      <c r="X143" s="92"/>
    </row>
    <row r="144" spans="1:24" ht="12.75" customHeight="1" x14ac:dyDescent="0.2">
      <c r="A144" s="92"/>
      <c r="B144" s="92"/>
      <c r="C144" s="92"/>
      <c r="D144" s="92"/>
      <c r="E144" s="92"/>
      <c r="F144" s="92"/>
      <c r="G144" s="547"/>
      <c r="H144" s="92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92"/>
      <c r="U144" s="92"/>
      <c r="V144" s="92"/>
      <c r="W144" s="92"/>
      <c r="X144" s="92"/>
    </row>
    <row r="145" spans="1:24" ht="12.75" customHeight="1" x14ac:dyDescent="0.2">
      <c r="A145" s="92"/>
      <c r="B145" s="92"/>
      <c r="C145" s="92"/>
      <c r="D145" s="92"/>
      <c r="E145" s="92"/>
      <c r="F145" s="92"/>
      <c r="G145" s="547"/>
      <c r="H145" s="92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92"/>
      <c r="U145" s="92"/>
      <c r="V145" s="92"/>
      <c r="W145" s="92"/>
      <c r="X145" s="92"/>
    </row>
    <row r="146" spans="1:24" ht="12.75" customHeight="1" x14ac:dyDescent="0.2">
      <c r="A146" s="92"/>
      <c r="B146" s="92"/>
      <c r="C146" s="92"/>
      <c r="D146" s="92"/>
      <c r="E146" s="92"/>
      <c r="F146" s="92"/>
      <c r="G146" s="547"/>
      <c r="H146" s="92"/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2"/>
      <c r="W146" s="92"/>
      <c r="X146" s="92"/>
    </row>
    <row r="147" spans="1:24" ht="12.75" customHeight="1" x14ac:dyDescent="0.2">
      <c r="A147" s="92"/>
      <c r="B147" s="92"/>
      <c r="C147" s="92"/>
      <c r="D147" s="92"/>
      <c r="E147" s="92"/>
      <c r="F147" s="92"/>
      <c r="G147" s="547"/>
      <c r="H147" s="92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92"/>
      <c r="U147" s="92"/>
      <c r="V147" s="92"/>
      <c r="W147" s="92"/>
      <c r="X147" s="92"/>
    </row>
    <row r="148" spans="1:24" ht="12.75" customHeight="1" x14ac:dyDescent="0.2">
      <c r="A148" s="92"/>
      <c r="B148" s="92"/>
      <c r="C148" s="92"/>
      <c r="D148" s="92"/>
      <c r="E148" s="92"/>
      <c r="F148" s="92"/>
      <c r="G148" s="547"/>
      <c r="H148" s="92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2"/>
      <c r="W148" s="92"/>
      <c r="X148" s="92"/>
    </row>
    <row r="149" spans="1:24" ht="12.75" customHeight="1" x14ac:dyDescent="0.2">
      <c r="A149" s="92"/>
      <c r="B149" s="92"/>
      <c r="C149" s="92"/>
      <c r="D149" s="92"/>
      <c r="E149" s="92"/>
      <c r="F149" s="92"/>
      <c r="G149" s="547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2"/>
      <c r="W149" s="92"/>
      <c r="X149" s="92"/>
    </row>
    <row r="150" spans="1:24" ht="12.75" customHeight="1" x14ac:dyDescent="0.2">
      <c r="A150" s="92"/>
      <c r="B150" s="92"/>
      <c r="C150" s="92"/>
      <c r="D150" s="92"/>
      <c r="E150" s="92"/>
      <c r="F150" s="92"/>
      <c r="G150" s="547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  <c r="X150" s="92"/>
    </row>
    <row r="151" spans="1:24" ht="12.75" customHeight="1" x14ac:dyDescent="0.2">
      <c r="A151" s="92"/>
      <c r="B151" s="92"/>
      <c r="C151" s="92"/>
      <c r="D151" s="92"/>
      <c r="E151" s="92"/>
      <c r="F151" s="92"/>
      <c r="G151" s="547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  <c r="W151" s="92"/>
      <c r="X151" s="92"/>
    </row>
    <row r="152" spans="1:24" ht="12.75" customHeight="1" x14ac:dyDescent="0.2">
      <c r="A152" s="92"/>
      <c r="B152" s="92"/>
      <c r="C152" s="92"/>
      <c r="D152" s="92"/>
      <c r="E152" s="92"/>
      <c r="F152" s="92"/>
      <c r="G152" s="547"/>
      <c r="H152" s="92"/>
      <c r="I152" s="92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92"/>
      <c r="U152" s="92"/>
      <c r="V152" s="92"/>
      <c r="W152" s="92"/>
      <c r="X152" s="92"/>
    </row>
    <row r="153" spans="1:24" ht="12.75" customHeight="1" x14ac:dyDescent="0.2">
      <c r="A153" s="92"/>
      <c r="B153" s="92"/>
      <c r="C153" s="92"/>
      <c r="D153" s="92"/>
      <c r="E153" s="92"/>
      <c r="F153" s="92"/>
      <c r="G153" s="547"/>
      <c r="H153" s="92"/>
      <c r="I153" s="92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92"/>
      <c r="U153" s="92"/>
      <c r="V153" s="92"/>
      <c r="W153" s="92"/>
      <c r="X153" s="92"/>
    </row>
    <row r="154" spans="1:24" ht="12.75" customHeight="1" x14ac:dyDescent="0.2">
      <c r="A154" s="92"/>
      <c r="B154" s="92"/>
      <c r="C154" s="92"/>
      <c r="D154" s="92"/>
      <c r="E154" s="92"/>
      <c r="F154" s="92"/>
      <c r="G154" s="547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92"/>
      <c r="U154" s="92"/>
      <c r="V154" s="92"/>
      <c r="W154" s="92"/>
      <c r="X154" s="92"/>
    </row>
    <row r="155" spans="1:24" ht="12.75" customHeight="1" x14ac:dyDescent="0.2">
      <c r="A155" s="92"/>
      <c r="B155" s="92"/>
      <c r="C155" s="92"/>
      <c r="D155" s="92"/>
      <c r="E155" s="92"/>
      <c r="F155" s="92"/>
      <c r="G155" s="547"/>
      <c r="H155" s="92"/>
      <c r="I155" s="92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92"/>
      <c r="U155" s="92"/>
      <c r="V155" s="92"/>
      <c r="W155" s="92"/>
      <c r="X155" s="92"/>
    </row>
    <row r="156" spans="1:24" ht="12.75" customHeight="1" x14ac:dyDescent="0.2">
      <c r="A156" s="92"/>
      <c r="B156" s="92"/>
      <c r="C156" s="92"/>
      <c r="D156" s="92"/>
      <c r="E156" s="92"/>
      <c r="F156" s="92"/>
      <c r="G156" s="547"/>
      <c r="H156" s="92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92"/>
      <c r="U156" s="92"/>
      <c r="V156" s="92"/>
      <c r="W156" s="92"/>
      <c r="X156" s="92"/>
    </row>
    <row r="157" spans="1:24" ht="12.75" customHeight="1" x14ac:dyDescent="0.2">
      <c r="A157" s="92"/>
      <c r="B157" s="92"/>
      <c r="C157" s="92"/>
      <c r="D157" s="92"/>
      <c r="E157" s="92"/>
      <c r="F157" s="92"/>
      <c r="G157" s="547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2"/>
      <c r="X157" s="92"/>
    </row>
    <row r="158" spans="1:24" ht="12.75" customHeight="1" x14ac:dyDescent="0.2">
      <c r="A158" s="92"/>
      <c r="B158" s="92"/>
      <c r="C158" s="92"/>
      <c r="D158" s="92"/>
      <c r="E158" s="92"/>
      <c r="F158" s="92"/>
      <c r="G158" s="547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2"/>
      <c r="U158" s="92"/>
      <c r="V158" s="92"/>
      <c r="W158" s="92"/>
      <c r="X158" s="92"/>
    </row>
    <row r="159" spans="1:24" ht="12.75" customHeight="1" x14ac:dyDescent="0.2">
      <c r="A159" s="92"/>
      <c r="B159" s="92"/>
      <c r="C159" s="92"/>
      <c r="D159" s="92"/>
      <c r="E159" s="92"/>
      <c r="F159" s="92"/>
      <c r="G159" s="547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92"/>
      <c r="U159" s="92"/>
      <c r="V159" s="92"/>
      <c r="W159" s="92"/>
      <c r="X159" s="92"/>
    </row>
    <row r="160" spans="1:24" ht="12.75" customHeight="1" x14ac:dyDescent="0.2">
      <c r="A160" s="92"/>
      <c r="B160" s="92"/>
      <c r="C160" s="92"/>
      <c r="D160" s="92"/>
      <c r="E160" s="92"/>
      <c r="F160" s="92"/>
      <c r="G160" s="547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92"/>
      <c r="U160" s="92"/>
      <c r="V160" s="92"/>
      <c r="W160" s="92"/>
      <c r="X160" s="92"/>
    </row>
    <row r="161" spans="1:24" ht="12.75" customHeight="1" x14ac:dyDescent="0.2">
      <c r="A161" s="92"/>
      <c r="B161" s="92"/>
      <c r="C161" s="92"/>
      <c r="D161" s="92"/>
      <c r="E161" s="92"/>
      <c r="F161" s="92"/>
      <c r="G161" s="547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92"/>
      <c r="U161" s="92"/>
      <c r="V161" s="92"/>
      <c r="W161" s="92"/>
      <c r="X161" s="92"/>
    </row>
    <row r="162" spans="1:24" ht="12.75" customHeight="1" x14ac:dyDescent="0.2">
      <c r="A162" s="92"/>
      <c r="B162" s="92"/>
      <c r="C162" s="92"/>
      <c r="D162" s="92"/>
      <c r="E162" s="92"/>
      <c r="F162" s="92"/>
      <c r="G162" s="547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  <c r="W162" s="92"/>
      <c r="X162" s="92"/>
    </row>
    <row r="163" spans="1:24" ht="12.75" customHeight="1" x14ac:dyDescent="0.2">
      <c r="A163" s="92"/>
      <c r="B163" s="92"/>
      <c r="C163" s="92"/>
      <c r="D163" s="92"/>
      <c r="E163" s="92"/>
      <c r="F163" s="92"/>
      <c r="G163" s="547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92"/>
      <c r="U163" s="92"/>
      <c r="V163" s="92"/>
      <c r="W163" s="92"/>
      <c r="X163" s="92"/>
    </row>
    <row r="164" spans="1:24" ht="12.75" customHeight="1" x14ac:dyDescent="0.2">
      <c r="A164" s="92"/>
      <c r="B164" s="92"/>
      <c r="C164" s="92"/>
      <c r="D164" s="92"/>
      <c r="E164" s="92"/>
      <c r="F164" s="92"/>
      <c r="G164" s="547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92"/>
      <c r="U164" s="92"/>
      <c r="V164" s="92"/>
      <c r="W164" s="92"/>
      <c r="X164" s="92"/>
    </row>
    <row r="165" spans="1:24" ht="12.75" customHeight="1" x14ac:dyDescent="0.2">
      <c r="A165" s="92"/>
      <c r="B165" s="92"/>
      <c r="C165" s="92"/>
      <c r="D165" s="92"/>
      <c r="E165" s="92"/>
      <c r="F165" s="92"/>
      <c r="G165" s="547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92"/>
      <c r="U165" s="92"/>
      <c r="V165" s="92"/>
      <c r="W165" s="92"/>
      <c r="X165" s="92"/>
    </row>
    <row r="166" spans="1:24" ht="12.75" customHeight="1" x14ac:dyDescent="0.2">
      <c r="A166" s="92"/>
      <c r="B166" s="92"/>
      <c r="C166" s="92"/>
      <c r="D166" s="92"/>
      <c r="E166" s="92"/>
      <c r="F166" s="92"/>
      <c r="G166" s="547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92"/>
      <c r="U166" s="92"/>
      <c r="V166" s="92"/>
      <c r="W166" s="92"/>
      <c r="X166" s="92"/>
    </row>
    <row r="167" spans="1:24" ht="12.75" customHeight="1" x14ac:dyDescent="0.2">
      <c r="A167" s="92"/>
      <c r="B167" s="92"/>
      <c r="C167" s="92"/>
      <c r="D167" s="92"/>
      <c r="E167" s="92"/>
      <c r="F167" s="92"/>
      <c r="G167" s="547"/>
      <c r="H167" s="92"/>
      <c r="I167" s="92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92"/>
      <c r="U167" s="92"/>
      <c r="V167" s="92"/>
      <c r="W167" s="92"/>
      <c r="X167" s="92"/>
    </row>
    <row r="168" spans="1:24" ht="12.75" customHeight="1" x14ac:dyDescent="0.2">
      <c r="A168" s="92"/>
      <c r="B168" s="92"/>
      <c r="C168" s="92"/>
      <c r="D168" s="92"/>
      <c r="E168" s="92"/>
      <c r="F168" s="92"/>
      <c r="G168" s="547"/>
      <c r="H168" s="92"/>
      <c r="I168" s="92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92"/>
      <c r="U168" s="92"/>
      <c r="V168" s="92"/>
      <c r="W168" s="92"/>
      <c r="X168" s="92"/>
    </row>
    <row r="169" spans="1:24" ht="12.75" customHeight="1" x14ac:dyDescent="0.2">
      <c r="A169" s="92"/>
      <c r="B169" s="92"/>
      <c r="C169" s="92"/>
      <c r="D169" s="92"/>
      <c r="E169" s="92"/>
      <c r="F169" s="92"/>
      <c r="G169" s="547"/>
      <c r="H169" s="92"/>
      <c r="I169" s="92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92"/>
      <c r="U169" s="92"/>
      <c r="V169" s="92"/>
      <c r="W169" s="92"/>
      <c r="X169" s="92"/>
    </row>
    <row r="170" spans="1:24" ht="12.75" customHeight="1" x14ac:dyDescent="0.2">
      <c r="A170" s="92"/>
      <c r="B170" s="92"/>
      <c r="C170" s="92"/>
      <c r="D170" s="92"/>
      <c r="E170" s="92"/>
      <c r="F170" s="92"/>
      <c r="G170" s="547"/>
      <c r="H170" s="92"/>
      <c r="I170" s="92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92"/>
      <c r="U170" s="92"/>
      <c r="V170" s="92"/>
      <c r="W170" s="92"/>
      <c r="X170" s="92"/>
    </row>
    <row r="171" spans="1:24" ht="12.75" customHeight="1" x14ac:dyDescent="0.2">
      <c r="A171" s="92"/>
      <c r="B171" s="92"/>
      <c r="C171" s="92"/>
      <c r="D171" s="92"/>
      <c r="E171" s="92"/>
      <c r="F171" s="92"/>
      <c r="G171" s="547"/>
      <c r="H171" s="92"/>
      <c r="I171" s="92"/>
      <c r="J171" s="92"/>
      <c r="K171" s="92"/>
      <c r="L171" s="92"/>
      <c r="M171" s="92"/>
      <c r="N171" s="92"/>
      <c r="O171" s="92"/>
      <c r="P171" s="92"/>
      <c r="Q171" s="92"/>
      <c r="R171" s="92"/>
      <c r="S171" s="92"/>
      <c r="T171" s="92"/>
      <c r="U171" s="92"/>
      <c r="V171" s="92"/>
      <c r="W171" s="92"/>
      <c r="X171" s="92"/>
    </row>
    <row r="172" spans="1:24" ht="12.75" customHeight="1" x14ac:dyDescent="0.2">
      <c r="A172" s="92"/>
      <c r="B172" s="92"/>
      <c r="C172" s="92"/>
      <c r="D172" s="92"/>
      <c r="E172" s="92"/>
      <c r="F172" s="92"/>
      <c r="G172" s="547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92"/>
      <c r="U172" s="92"/>
      <c r="V172" s="92"/>
      <c r="W172" s="92"/>
      <c r="X172" s="92"/>
    </row>
    <row r="173" spans="1:24" ht="12.75" customHeight="1" x14ac:dyDescent="0.2">
      <c r="A173" s="92"/>
      <c r="B173" s="92"/>
      <c r="C173" s="92"/>
      <c r="D173" s="92"/>
      <c r="E173" s="92"/>
      <c r="F173" s="92"/>
      <c r="G173" s="547"/>
      <c r="H173" s="92"/>
      <c r="I173" s="92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92"/>
      <c r="U173" s="92"/>
      <c r="V173" s="92"/>
      <c r="W173" s="92"/>
      <c r="X173" s="92"/>
    </row>
    <row r="174" spans="1:24" ht="12.75" customHeight="1" x14ac:dyDescent="0.2">
      <c r="A174" s="92"/>
      <c r="B174" s="92"/>
      <c r="C174" s="92"/>
      <c r="D174" s="92"/>
      <c r="E174" s="92"/>
      <c r="F174" s="92"/>
      <c r="G174" s="547"/>
      <c r="H174" s="92"/>
      <c r="I174" s="92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92"/>
      <c r="U174" s="92"/>
      <c r="V174" s="92"/>
      <c r="W174" s="92"/>
      <c r="X174" s="92"/>
    </row>
    <row r="175" spans="1:24" ht="12.75" customHeight="1" x14ac:dyDescent="0.2">
      <c r="A175" s="92"/>
      <c r="B175" s="92"/>
      <c r="C175" s="92"/>
      <c r="D175" s="92"/>
      <c r="E175" s="92"/>
      <c r="F175" s="92"/>
      <c r="G175" s="547"/>
      <c r="H175" s="92"/>
      <c r="I175" s="92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92"/>
      <c r="U175" s="92"/>
      <c r="V175" s="92"/>
      <c r="W175" s="92"/>
      <c r="X175" s="92"/>
    </row>
    <row r="176" spans="1:24" ht="12.75" customHeight="1" x14ac:dyDescent="0.2">
      <c r="A176" s="92"/>
      <c r="B176" s="92"/>
      <c r="C176" s="92"/>
      <c r="D176" s="92"/>
      <c r="E176" s="92"/>
      <c r="F176" s="92"/>
      <c r="G176" s="547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92"/>
      <c r="U176" s="92"/>
      <c r="V176" s="92"/>
      <c r="W176" s="92"/>
      <c r="X176" s="92"/>
    </row>
    <row r="177" spans="1:24" ht="12.75" customHeight="1" x14ac:dyDescent="0.2">
      <c r="A177" s="92"/>
      <c r="B177" s="92"/>
      <c r="C177" s="92"/>
      <c r="D177" s="92"/>
      <c r="E177" s="92"/>
      <c r="F177" s="92"/>
      <c r="G177" s="547"/>
      <c r="H177" s="92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92"/>
      <c r="U177" s="92"/>
      <c r="V177" s="92"/>
      <c r="W177" s="92"/>
      <c r="X177" s="92"/>
    </row>
    <row r="178" spans="1:24" ht="12.75" customHeight="1" x14ac:dyDescent="0.2">
      <c r="A178" s="92"/>
      <c r="B178" s="92"/>
      <c r="C178" s="92"/>
      <c r="D178" s="92"/>
      <c r="E178" s="92"/>
      <c r="F178" s="92"/>
      <c r="G178" s="547"/>
      <c r="H178" s="92"/>
      <c r="I178" s="92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92"/>
      <c r="U178" s="92"/>
      <c r="V178" s="92"/>
      <c r="W178" s="92"/>
      <c r="X178" s="92"/>
    </row>
    <row r="179" spans="1:24" ht="12.75" customHeight="1" x14ac:dyDescent="0.2">
      <c r="A179" s="92"/>
      <c r="B179" s="92"/>
      <c r="C179" s="92"/>
      <c r="D179" s="92"/>
      <c r="E179" s="92"/>
      <c r="F179" s="92"/>
      <c r="G179" s="547"/>
      <c r="H179" s="92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92"/>
      <c r="U179" s="92"/>
      <c r="V179" s="92"/>
      <c r="W179" s="92"/>
      <c r="X179" s="92"/>
    </row>
    <row r="180" spans="1:24" ht="12.75" customHeight="1" x14ac:dyDescent="0.2">
      <c r="A180" s="92"/>
      <c r="B180" s="92"/>
      <c r="C180" s="92"/>
      <c r="D180" s="92"/>
      <c r="E180" s="92"/>
      <c r="F180" s="92"/>
      <c r="G180" s="547"/>
      <c r="H180" s="92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92"/>
      <c r="U180" s="92"/>
      <c r="V180" s="92"/>
      <c r="W180" s="92"/>
      <c r="X180" s="92"/>
    </row>
    <row r="181" spans="1:24" ht="12.75" customHeight="1" x14ac:dyDescent="0.2">
      <c r="A181" s="92"/>
      <c r="B181" s="92"/>
      <c r="C181" s="92"/>
      <c r="D181" s="92"/>
      <c r="E181" s="92"/>
      <c r="F181" s="92"/>
      <c r="G181" s="547"/>
      <c r="H181" s="92"/>
      <c r="I181" s="92"/>
      <c r="J181" s="92"/>
      <c r="K181" s="92"/>
      <c r="L181" s="166"/>
      <c r="M181" s="92"/>
      <c r="N181" s="92"/>
      <c r="O181" s="92"/>
      <c r="P181" s="92"/>
      <c r="Q181" s="92"/>
      <c r="R181" s="92"/>
      <c r="S181" s="92"/>
      <c r="T181" s="92"/>
      <c r="U181" s="92"/>
      <c r="V181" s="92"/>
      <c r="W181" s="92"/>
      <c r="X181" s="92"/>
    </row>
    <row r="182" spans="1:24" ht="12.75" customHeight="1" x14ac:dyDescent="0.2">
      <c r="A182" s="92"/>
      <c r="B182" s="92"/>
      <c r="C182" s="92"/>
      <c r="D182" s="92"/>
      <c r="E182" s="92"/>
      <c r="F182" s="92"/>
      <c r="G182" s="547"/>
      <c r="H182" s="92"/>
      <c r="I182" s="92"/>
      <c r="J182" s="92"/>
      <c r="K182" s="92"/>
      <c r="L182" s="166"/>
      <c r="M182" s="92"/>
      <c r="N182" s="92"/>
      <c r="O182" s="92"/>
      <c r="P182" s="92"/>
      <c r="Q182" s="92"/>
      <c r="R182" s="92"/>
      <c r="S182" s="92"/>
      <c r="T182" s="92"/>
      <c r="U182" s="92"/>
      <c r="V182" s="92"/>
      <c r="W182" s="92"/>
      <c r="X182" s="92"/>
    </row>
    <row r="183" spans="1:24" ht="12.75" customHeight="1" x14ac:dyDescent="0.2">
      <c r="A183" s="92"/>
      <c r="B183" s="92"/>
      <c r="C183" s="92"/>
      <c r="D183" s="92"/>
      <c r="E183" s="92"/>
      <c r="F183" s="92"/>
      <c r="G183" s="547"/>
      <c r="H183" s="92"/>
      <c r="I183" s="92"/>
      <c r="J183" s="92"/>
      <c r="K183" s="92"/>
      <c r="L183" s="166"/>
      <c r="M183" s="92"/>
      <c r="N183" s="92"/>
      <c r="O183" s="92"/>
      <c r="P183" s="92"/>
      <c r="Q183" s="92"/>
      <c r="R183" s="92"/>
      <c r="S183" s="92"/>
      <c r="T183" s="92"/>
      <c r="U183" s="92"/>
      <c r="V183" s="92"/>
      <c r="W183" s="92"/>
      <c r="X183" s="92"/>
    </row>
    <row r="184" spans="1:24" ht="12.75" customHeight="1" x14ac:dyDescent="0.2">
      <c r="A184" s="92"/>
      <c r="B184" s="92"/>
      <c r="C184" s="92"/>
      <c r="D184" s="92"/>
      <c r="E184" s="92"/>
      <c r="F184" s="92"/>
      <c r="G184" s="547"/>
      <c r="H184" s="92"/>
      <c r="I184" s="92"/>
      <c r="J184" s="92"/>
      <c r="K184" s="92"/>
      <c r="L184" s="166"/>
      <c r="M184" s="92"/>
      <c r="N184" s="92"/>
      <c r="O184" s="92"/>
      <c r="P184" s="92"/>
      <c r="Q184" s="92"/>
      <c r="R184" s="92"/>
      <c r="S184" s="92"/>
      <c r="T184" s="92"/>
      <c r="U184" s="92"/>
      <c r="V184" s="92"/>
      <c r="W184" s="92"/>
      <c r="X184" s="92"/>
    </row>
    <row r="185" spans="1:24" ht="12.75" customHeight="1" x14ac:dyDescent="0.2">
      <c r="A185" s="92"/>
      <c r="B185" s="92"/>
      <c r="C185" s="92"/>
      <c r="D185" s="92"/>
      <c r="E185" s="92"/>
      <c r="F185" s="92"/>
      <c r="G185" s="547"/>
      <c r="H185" s="92"/>
      <c r="I185" s="92"/>
      <c r="J185" s="92"/>
      <c r="K185" s="92"/>
      <c r="L185" s="166"/>
      <c r="M185" s="92"/>
      <c r="N185" s="92"/>
      <c r="O185" s="92"/>
      <c r="P185" s="92"/>
      <c r="Q185" s="92"/>
      <c r="R185" s="92"/>
      <c r="S185" s="92"/>
      <c r="T185" s="92"/>
      <c r="U185" s="92"/>
      <c r="V185" s="92"/>
      <c r="W185" s="92"/>
      <c r="X185" s="92"/>
    </row>
    <row r="186" spans="1:24" ht="12.75" customHeight="1" x14ac:dyDescent="0.2">
      <c r="A186" s="92"/>
      <c r="B186" s="92"/>
      <c r="C186" s="92"/>
      <c r="D186" s="92"/>
      <c r="E186" s="92"/>
      <c r="F186" s="92"/>
      <c r="G186" s="547"/>
      <c r="H186" s="92"/>
      <c r="I186" s="92"/>
      <c r="J186" s="92"/>
      <c r="K186" s="92"/>
      <c r="L186" s="166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92"/>
      <c r="X186" s="92"/>
    </row>
    <row r="187" spans="1:24" ht="12.75" customHeight="1" x14ac:dyDescent="0.2">
      <c r="A187" s="92"/>
      <c r="B187" s="92"/>
      <c r="C187" s="92"/>
      <c r="D187" s="92"/>
      <c r="E187" s="92"/>
      <c r="F187" s="92"/>
      <c r="G187" s="547"/>
      <c r="H187" s="92"/>
      <c r="I187" s="92"/>
      <c r="J187" s="92"/>
      <c r="K187" s="92"/>
      <c r="L187" s="166"/>
      <c r="M187" s="92"/>
      <c r="N187" s="92"/>
      <c r="O187" s="92"/>
      <c r="P187" s="92"/>
      <c r="Q187" s="92"/>
      <c r="R187" s="92"/>
      <c r="S187" s="92"/>
      <c r="T187" s="92"/>
      <c r="U187" s="92"/>
      <c r="V187" s="92"/>
      <c r="W187" s="92"/>
      <c r="X187" s="92"/>
    </row>
    <row r="188" spans="1:24" ht="12.75" customHeight="1" x14ac:dyDescent="0.2">
      <c r="A188" s="92"/>
      <c r="B188" s="92"/>
      <c r="C188" s="92"/>
      <c r="D188" s="92"/>
      <c r="E188" s="92"/>
      <c r="F188" s="92"/>
      <c r="G188" s="547"/>
      <c r="H188" s="92"/>
      <c r="I188" s="92"/>
      <c r="J188" s="92"/>
      <c r="K188" s="92"/>
      <c r="L188" s="166"/>
      <c r="M188" s="92"/>
      <c r="N188" s="92"/>
      <c r="O188" s="92"/>
      <c r="P188" s="92"/>
      <c r="Q188" s="92"/>
      <c r="R188" s="92"/>
      <c r="S188" s="92"/>
      <c r="T188" s="92"/>
      <c r="U188" s="92"/>
      <c r="V188" s="92"/>
      <c r="W188" s="92"/>
      <c r="X188" s="92"/>
    </row>
    <row r="189" spans="1:24" ht="12.75" customHeight="1" x14ac:dyDescent="0.2">
      <c r="A189" s="92"/>
      <c r="B189" s="92"/>
      <c r="C189" s="92"/>
      <c r="D189" s="92"/>
      <c r="E189" s="92"/>
      <c r="F189" s="92"/>
      <c r="G189" s="547"/>
      <c r="H189" s="92"/>
      <c r="I189" s="92"/>
      <c r="J189" s="92"/>
      <c r="K189" s="92"/>
      <c r="L189" s="166"/>
      <c r="M189" s="92"/>
      <c r="N189" s="92"/>
      <c r="O189" s="92"/>
      <c r="P189" s="92"/>
      <c r="Q189" s="92"/>
      <c r="R189" s="92"/>
      <c r="S189" s="92"/>
      <c r="T189" s="92"/>
      <c r="U189" s="92"/>
      <c r="V189" s="92"/>
      <c r="W189" s="92"/>
      <c r="X189" s="92"/>
    </row>
    <row r="190" spans="1:24" ht="12.75" customHeight="1" x14ac:dyDescent="0.2">
      <c r="A190" s="92"/>
      <c r="B190" s="92"/>
      <c r="C190" s="92"/>
      <c r="D190" s="92"/>
      <c r="E190" s="92"/>
      <c r="F190" s="92"/>
      <c r="G190" s="547"/>
      <c r="H190" s="92"/>
      <c r="I190" s="92"/>
      <c r="J190" s="92"/>
      <c r="K190" s="92"/>
      <c r="L190" s="166"/>
      <c r="M190" s="92"/>
      <c r="N190" s="92"/>
      <c r="O190" s="92"/>
      <c r="P190" s="92"/>
      <c r="Q190" s="92"/>
      <c r="R190" s="92"/>
      <c r="S190" s="92"/>
      <c r="T190" s="92"/>
      <c r="U190" s="92"/>
      <c r="V190" s="92"/>
      <c r="W190" s="92"/>
      <c r="X190" s="92"/>
    </row>
    <row r="191" spans="1:24" ht="12.75" customHeight="1" x14ac:dyDescent="0.2">
      <c r="A191" s="92"/>
      <c r="B191" s="92"/>
      <c r="C191" s="92"/>
      <c r="D191" s="92"/>
      <c r="E191" s="92"/>
      <c r="F191" s="92"/>
      <c r="G191" s="547"/>
      <c r="H191" s="92"/>
      <c r="I191" s="92"/>
      <c r="J191" s="92"/>
      <c r="K191" s="92"/>
      <c r="L191" s="166"/>
      <c r="M191" s="92"/>
      <c r="N191" s="92"/>
      <c r="O191" s="92"/>
      <c r="P191" s="92"/>
      <c r="Q191" s="92"/>
      <c r="R191" s="92"/>
      <c r="S191" s="92"/>
      <c r="T191" s="92"/>
      <c r="U191" s="92"/>
      <c r="V191" s="92"/>
      <c r="W191" s="92"/>
      <c r="X191" s="92"/>
    </row>
    <row r="192" spans="1:24" ht="12.75" customHeight="1" x14ac:dyDescent="0.2">
      <c r="A192" s="92"/>
      <c r="B192" s="92"/>
      <c r="C192" s="92"/>
      <c r="D192" s="92"/>
      <c r="E192" s="92"/>
      <c r="F192" s="92"/>
      <c r="G192" s="547"/>
      <c r="H192" s="92"/>
      <c r="I192" s="92"/>
      <c r="J192" s="92"/>
      <c r="K192" s="92"/>
      <c r="L192" s="166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92"/>
      <c r="X192" s="92"/>
    </row>
    <row r="193" spans="1:24" ht="12.75" customHeight="1" x14ac:dyDescent="0.2">
      <c r="A193" s="92"/>
      <c r="B193" s="92"/>
      <c r="C193" s="92"/>
      <c r="D193" s="92"/>
      <c r="E193" s="92"/>
      <c r="F193" s="92"/>
      <c r="G193" s="547"/>
      <c r="H193" s="92"/>
      <c r="I193" s="92"/>
      <c r="J193" s="92"/>
      <c r="K193" s="92"/>
      <c r="L193" s="166"/>
      <c r="M193" s="92"/>
      <c r="N193" s="92"/>
      <c r="O193" s="92"/>
      <c r="P193" s="92"/>
      <c r="Q193" s="92"/>
      <c r="R193" s="92"/>
      <c r="S193" s="92"/>
      <c r="T193" s="92"/>
      <c r="U193" s="92"/>
      <c r="V193" s="92"/>
      <c r="W193" s="92"/>
      <c r="X193" s="92"/>
    </row>
    <row r="194" spans="1:24" ht="12.75" customHeight="1" x14ac:dyDescent="0.2">
      <c r="A194" s="92"/>
      <c r="B194" s="92"/>
      <c r="C194" s="92"/>
      <c r="D194" s="92"/>
      <c r="E194" s="92"/>
      <c r="F194" s="92"/>
      <c r="G194" s="547"/>
      <c r="H194" s="92"/>
      <c r="I194" s="92"/>
      <c r="J194" s="92"/>
      <c r="K194" s="92"/>
      <c r="L194" s="166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2"/>
      <c r="X194" s="92"/>
    </row>
    <row r="195" spans="1:24" ht="12.75" customHeight="1" x14ac:dyDescent="0.2">
      <c r="A195" s="92"/>
      <c r="B195" s="92"/>
      <c r="C195" s="92"/>
      <c r="D195" s="92"/>
      <c r="E195" s="92"/>
      <c r="F195" s="92"/>
      <c r="G195" s="547"/>
      <c r="H195" s="92"/>
      <c r="I195" s="92"/>
      <c r="J195" s="92"/>
      <c r="K195" s="92"/>
      <c r="L195" s="166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</row>
    <row r="196" spans="1:24" ht="12.75" customHeight="1" x14ac:dyDescent="0.2">
      <c r="A196" s="92"/>
      <c r="B196" s="92"/>
      <c r="C196" s="92"/>
      <c r="D196" s="92"/>
      <c r="E196" s="92"/>
      <c r="F196" s="92"/>
      <c r="G196" s="547"/>
      <c r="H196" s="92"/>
      <c r="I196" s="92"/>
      <c r="J196" s="92"/>
      <c r="K196" s="92"/>
      <c r="L196" s="166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</row>
    <row r="197" spans="1:24" ht="12.75" customHeight="1" x14ac:dyDescent="0.2">
      <c r="A197" s="92"/>
      <c r="B197" s="92"/>
      <c r="C197" s="92"/>
      <c r="D197" s="92"/>
      <c r="E197" s="92"/>
      <c r="F197" s="92"/>
      <c r="G197" s="547"/>
      <c r="H197" s="92"/>
      <c r="I197" s="92"/>
      <c r="J197" s="92"/>
      <c r="K197" s="92"/>
      <c r="L197" s="166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2"/>
      <c r="X197" s="92"/>
    </row>
    <row r="198" spans="1:24" ht="12.75" customHeight="1" x14ac:dyDescent="0.2">
      <c r="A198" s="92"/>
      <c r="B198" s="92"/>
      <c r="C198" s="92"/>
      <c r="D198" s="92"/>
      <c r="E198" s="92"/>
      <c r="F198" s="92"/>
      <c r="G198" s="547"/>
      <c r="H198" s="92"/>
      <c r="I198" s="92"/>
      <c r="J198" s="92"/>
      <c r="K198" s="92"/>
      <c r="L198" s="166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</row>
    <row r="199" spans="1:24" ht="12.75" customHeight="1" x14ac:dyDescent="0.2">
      <c r="A199" s="92"/>
      <c r="B199" s="92"/>
      <c r="C199" s="92"/>
      <c r="D199" s="92"/>
      <c r="E199" s="92"/>
      <c r="F199" s="92"/>
      <c r="G199" s="547"/>
      <c r="H199" s="92"/>
      <c r="I199" s="92"/>
      <c r="J199" s="92"/>
      <c r="K199" s="92"/>
      <c r="L199" s="166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</row>
    <row r="200" spans="1:24" ht="12.75" customHeight="1" x14ac:dyDescent="0.2">
      <c r="A200" s="92"/>
      <c r="B200" s="92"/>
      <c r="C200" s="92"/>
      <c r="D200" s="92"/>
      <c r="E200" s="92"/>
      <c r="F200" s="92"/>
      <c r="G200" s="547"/>
      <c r="H200" s="92"/>
      <c r="I200" s="92"/>
      <c r="J200" s="92"/>
      <c r="K200" s="92"/>
      <c r="L200" s="166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</row>
    <row r="201" spans="1:24" ht="12.75" customHeight="1" x14ac:dyDescent="0.2">
      <c r="A201" s="92"/>
      <c r="B201" s="92"/>
      <c r="C201" s="92"/>
      <c r="D201" s="92"/>
      <c r="E201" s="92"/>
      <c r="F201" s="92"/>
      <c r="G201" s="547"/>
      <c r="H201" s="92"/>
      <c r="I201" s="92"/>
      <c r="J201" s="92"/>
      <c r="K201" s="92"/>
      <c r="L201" s="166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</row>
    <row r="202" spans="1:24" ht="12.75" customHeight="1" x14ac:dyDescent="0.2">
      <c r="A202" s="92"/>
      <c r="B202" s="92"/>
      <c r="C202" s="92"/>
      <c r="D202" s="92"/>
      <c r="E202" s="92"/>
      <c r="F202" s="92"/>
      <c r="G202" s="547"/>
      <c r="H202" s="92"/>
      <c r="I202" s="92"/>
      <c r="J202" s="92"/>
      <c r="K202" s="92"/>
      <c r="L202" s="166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2"/>
      <c r="X202" s="92"/>
    </row>
    <row r="203" spans="1:24" ht="12.75" customHeight="1" x14ac:dyDescent="0.2">
      <c r="A203" s="92"/>
      <c r="B203" s="92"/>
      <c r="C203" s="92"/>
      <c r="D203" s="92"/>
      <c r="E203" s="92"/>
      <c r="F203" s="92"/>
      <c r="G203" s="547"/>
      <c r="H203" s="92"/>
      <c r="I203" s="92"/>
      <c r="J203" s="92"/>
      <c r="K203" s="92"/>
      <c r="L203" s="166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</row>
    <row r="204" spans="1:24" ht="12.75" customHeight="1" x14ac:dyDescent="0.2">
      <c r="A204" s="92"/>
      <c r="B204" s="92"/>
      <c r="C204" s="92"/>
      <c r="D204" s="92"/>
      <c r="E204" s="92"/>
      <c r="F204" s="92"/>
      <c r="G204" s="547"/>
      <c r="H204" s="92"/>
      <c r="I204" s="92"/>
      <c r="J204" s="92"/>
      <c r="K204" s="92"/>
      <c r="L204" s="166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2"/>
      <c r="X204" s="92"/>
    </row>
    <row r="205" spans="1:24" ht="12.75" customHeight="1" x14ac:dyDescent="0.2">
      <c r="A205" s="92"/>
      <c r="B205" s="92"/>
      <c r="C205" s="92"/>
      <c r="D205" s="92"/>
      <c r="E205" s="92"/>
      <c r="F205" s="92"/>
      <c r="G205" s="547"/>
      <c r="H205" s="92"/>
      <c r="I205" s="92"/>
      <c r="J205" s="92"/>
      <c r="K205" s="92"/>
      <c r="L205" s="166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2"/>
      <c r="X205" s="92"/>
    </row>
    <row r="206" spans="1:24" ht="12.75" customHeight="1" x14ac:dyDescent="0.2">
      <c r="A206" s="92"/>
      <c r="B206" s="92"/>
      <c r="C206" s="92"/>
      <c r="D206" s="92"/>
      <c r="E206" s="92"/>
      <c r="F206" s="92"/>
      <c r="G206" s="547"/>
      <c r="H206" s="92"/>
      <c r="I206" s="92"/>
      <c r="J206" s="92"/>
      <c r="K206" s="92"/>
      <c r="L206" s="166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2"/>
      <c r="X206" s="92"/>
    </row>
    <row r="207" spans="1:24" ht="12.75" customHeight="1" x14ac:dyDescent="0.2">
      <c r="A207" s="92"/>
      <c r="B207" s="92"/>
      <c r="C207" s="92"/>
      <c r="D207" s="92"/>
      <c r="E207" s="92"/>
      <c r="F207" s="92"/>
      <c r="G207" s="547"/>
      <c r="H207" s="92"/>
      <c r="I207" s="92"/>
      <c r="J207" s="92"/>
      <c r="K207" s="92"/>
      <c r="L207" s="166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</row>
    <row r="208" spans="1:24" ht="12.75" customHeight="1" x14ac:dyDescent="0.2">
      <c r="A208" s="92"/>
      <c r="B208" s="92"/>
      <c r="C208" s="92"/>
      <c r="D208" s="92"/>
      <c r="E208" s="92"/>
      <c r="F208" s="92"/>
      <c r="G208" s="547"/>
      <c r="H208" s="92"/>
      <c r="I208" s="92"/>
      <c r="J208" s="92"/>
      <c r="K208" s="92"/>
      <c r="L208" s="166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</row>
    <row r="209" spans="1:24" ht="12.75" customHeight="1" x14ac:dyDescent="0.2">
      <c r="A209" s="92"/>
      <c r="B209" s="92"/>
      <c r="C209" s="92"/>
      <c r="D209" s="92"/>
      <c r="E209" s="92"/>
      <c r="F209" s="92"/>
      <c r="G209" s="547"/>
      <c r="H209" s="92"/>
      <c r="I209" s="92"/>
      <c r="J209" s="92"/>
      <c r="K209" s="92"/>
      <c r="L209" s="166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</row>
    <row r="210" spans="1:24" ht="12.75" customHeight="1" x14ac:dyDescent="0.2">
      <c r="A210" s="92"/>
      <c r="B210" s="92"/>
      <c r="C210" s="92"/>
      <c r="D210" s="92"/>
      <c r="E210" s="92"/>
      <c r="F210" s="92"/>
      <c r="G210" s="547"/>
      <c r="H210" s="92"/>
      <c r="I210" s="92"/>
      <c r="J210" s="92"/>
      <c r="K210" s="92"/>
      <c r="L210" s="166"/>
      <c r="M210" s="92"/>
      <c r="N210" s="92"/>
      <c r="O210" s="92"/>
      <c r="P210" s="92"/>
      <c r="Q210" s="92"/>
      <c r="R210" s="92"/>
      <c r="S210" s="92"/>
      <c r="T210" s="92"/>
      <c r="U210" s="92"/>
      <c r="V210" s="92"/>
      <c r="W210" s="92"/>
      <c r="X210" s="92"/>
    </row>
    <row r="211" spans="1:24" ht="12.75" customHeight="1" x14ac:dyDescent="0.2">
      <c r="A211" s="92"/>
      <c r="B211" s="92"/>
      <c r="C211" s="92"/>
      <c r="D211" s="92"/>
      <c r="E211" s="92"/>
      <c r="F211" s="92"/>
      <c r="G211" s="547"/>
      <c r="H211" s="92"/>
      <c r="I211" s="92"/>
      <c r="J211" s="92"/>
      <c r="K211" s="92"/>
      <c r="L211" s="166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</row>
    <row r="212" spans="1:24" ht="12.75" customHeight="1" x14ac:dyDescent="0.2">
      <c r="A212" s="92"/>
      <c r="B212" s="92"/>
      <c r="C212" s="92"/>
      <c r="D212" s="92"/>
      <c r="E212" s="92"/>
      <c r="F212" s="92"/>
      <c r="G212" s="547"/>
      <c r="H212" s="92"/>
      <c r="I212" s="92"/>
      <c r="J212" s="92"/>
      <c r="K212" s="92"/>
      <c r="L212" s="166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92"/>
      <c r="X212" s="92"/>
    </row>
    <row r="213" spans="1:24" ht="12.75" customHeight="1" x14ac:dyDescent="0.2">
      <c r="A213" s="92"/>
      <c r="B213" s="92"/>
      <c r="C213" s="92"/>
      <c r="D213" s="92"/>
      <c r="E213" s="92"/>
      <c r="F213" s="92"/>
      <c r="G213" s="547"/>
      <c r="H213" s="92"/>
      <c r="I213" s="92"/>
      <c r="J213" s="92"/>
      <c r="K213" s="92"/>
      <c r="L213" s="166"/>
      <c r="M213" s="92"/>
      <c r="N213" s="92"/>
      <c r="O213" s="92"/>
      <c r="P213" s="92"/>
      <c r="Q213" s="92"/>
      <c r="R213" s="92"/>
      <c r="S213" s="92"/>
      <c r="T213" s="92"/>
      <c r="U213" s="92"/>
      <c r="V213" s="92"/>
      <c r="W213" s="92"/>
      <c r="X213" s="92"/>
    </row>
    <row r="214" spans="1:24" ht="12.75" customHeight="1" x14ac:dyDescent="0.2">
      <c r="A214" s="92"/>
      <c r="B214" s="92"/>
      <c r="C214" s="92"/>
      <c r="D214" s="92"/>
      <c r="E214" s="92"/>
      <c r="F214" s="92"/>
      <c r="G214" s="547"/>
      <c r="H214" s="92"/>
      <c r="I214" s="92"/>
      <c r="J214" s="92"/>
      <c r="K214" s="92"/>
      <c r="L214" s="166"/>
      <c r="M214" s="92"/>
      <c r="N214" s="92"/>
      <c r="O214" s="92"/>
      <c r="P214" s="92"/>
      <c r="Q214" s="92"/>
      <c r="R214" s="92"/>
      <c r="S214" s="92"/>
      <c r="T214" s="92"/>
      <c r="U214" s="92"/>
      <c r="V214" s="92"/>
      <c r="W214" s="92"/>
      <c r="X214" s="92"/>
    </row>
    <row r="215" spans="1:24" ht="12.75" customHeight="1" x14ac:dyDescent="0.2">
      <c r="A215" s="92"/>
      <c r="B215" s="92"/>
      <c r="C215" s="92"/>
      <c r="D215" s="92"/>
      <c r="E215" s="92"/>
      <c r="F215" s="92"/>
      <c r="G215" s="547"/>
      <c r="H215" s="92"/>
      <c r="I215" s="92"/>
      <c r="J215" s="92"/>
      <c r="K215" s="92"/>
      <c r="L215" s="166"/>
      <c r="M215" s="92"/>
      <c r="N215" s="92"/>
      <c r="O215" s="92"/>
      <c r="P215" s="92"/>
      <c r="Q215" s="92"/>
      <c r="R215" s="92"/>
      <c r="S215" s="92"/>
      <c r="T215" s="92"/>
      <c r="U215" s="92"/>
      <c r="V215" s="92"/>
      <c r="W215" s="92"/>
      <c r="X215" s="92"/>
    </row>
    <row r="216" spans="1:24" ht="12.75" customHeight="1" x14ac:dyDescent="0.2">
      <c r="A216" s="92"/>
      <c r="B216" s="92"/>
      <c r="C216" s="92"/>
      <c r="D216" s="92"/>
      <c r="E216" s="92"/>
      <c r="F216" s="92"/>
      <c r="G216" s="547"/>
      <c r="H216" s="92"/>
      <c r="I216" s="92"/>
      <c r="J216" s="92"/>
      <c r="K216" s="92"/>
      <c r="L216" s="166"/>
      <c r="M216" s="92"/>
      <c r="N216" s="92"/>
      <c r="O216" s="92"/>
      <c r="P216" s="92"/>
      <c r="Q216" s="92"/>
      <c r="R216" s="92"/>
      <c r="S216" s="92"/>
      <c r="T216" s="92"/>
      <c r="U216" s="92"/>
      <c r="V216" s="92"/>
      <c r="W216" s="92"/>
      <c r="X216" s="92"/>
    </row>
    <row r="217" spans="1:24" ht="12.75" customHeight="1" x14ac:dyDescent="0.2">
      <c r="A217" s="92"/>
      <c r="B217" s="92"/>
      <c r="C217" s="92"/>
      <c r="D217" s="92"/>
      <c r="E217" s="92"/>
      <c r="F217" s="92"/>
      <c r="G217" s="547"/>
      <c r="H217" s="92"/>
      <c r="I217" s="92"/>
      <c r="J217" s="92"/>
      <c r="K217" s="92"/>
      <c r="L217" s="166"/>
      <c r="M217" s="92"/>
      <c r="N217" s="92"/>
      <c r="O217" s="92"/>
      <c r="P217" s="92"/>
      <c r="Q217" s="92"/>
      <c r="R217" s="92"/>
      <c r="S217" s="92"/>
      <c r="T217" s="92"/>
      <c r="U217" s="92"/>
      <c r="V217" s="92"/>
      <c r="W217" s="92"/>
      <c r="X217" s="92"/>
    </row>
    <row r="218" spans="1:24" ht="12.75" customHeight="1" x14ac:dyDescent="0.2">
      <c r="A218" s="92"/>
      <c r="B218" s="92"/>
      <c r="C218" s="92"/>
      <c r="D218" s="92"/>
      <c r="E218" s="92"/>
      <c r="F218" s="92"/>
      <c r="G218" s="547"/>
      <c r="H218" s="92"/>
      <c r="I218" s="92"/>
      <c r="J218" s="92"/>
      <c r="K218" s="92"/>
      <c r="L218" s="166"/>
      <c r="M218" s="92"/>
      <c r="N218" s="92"/>
      <c r="O218" s="92"/>
      <c r="P218" s="92"/>
      <c r="Q218" s="92"/>
      <c r="R218" s="92"/>
      <c r="S218" s="92"/>
      <c r="T218" s="92"/>
      <c r="U218" s="92"/>
      <c r="V218" s="92"/>
      <c r="W218" s="92"/>
      <c r="X218" s="92"/>
    </row>
    <row r="219" spans="1:24" ht="12.75" customHeight="1" x14ac:dyDescent="0.2">
      <c r="A219" s="92"/>
      <c r="B219" s="92"/>
      <c r="C219" s="92"/>
      <c r="D219" s="92"/>
      <c r="E219" s="92"/>
      <c r="F219" s="92"/>
      <c r="G219" s="547"/>
      <c r="H219" s="92"/>
      <c r="I219" s="92"/>
      <c r="J219" s="92"/>
      <c r="K219" s="92"/>
      <c r="L219" s="166"/>
      <c r="M219" s="92"/>
      <c r="N219" s="92"/>
      <c r="O219" s="92"/>
      <c r="P219" s="92"/>
      <c r="Q219" s="92"/>
      <c r="R219" s="92"/>
      <c r="S219" s="92"/>
      <c r="T219" s="92"/>
      <c r="U219" s="92"/>
      <c r="V219" s="92"/>
      <c r="W219" s="92"/>
      <c r="X219" s="92"/>
    </row>
    <row r="220" spans="1:24" ht="12.75" customHeight="1" x14ac:dyDescent="0.2">
      <c r="A220" s="92"/>
      <c r="B220" s="92"/>
      <c r="C220" s="92"/>
      <c r="D220" s="92"/>
      <c r="E220" s="92"/>
      <c r="F220" s="92"/>
      <c r="G220" s="547"/>
      <c r="H220" s="92"/>
      <c r="I220" s="92"/>
      <c r="J220" s="92"/>
      <c r="K220" s="92"/>
      <c r="L220" s="166"/>
      <c r="M220" s="92"/>
      <c r="N220" s="92"/>
      <c r="O220" s="92"/>
      <c r="P220" s="92"/>
      <c r="Q220" s="92"/>
      <c r="R220" s="92"/>
      <c r="S220" s="92"/>
      <c r="T220" s="92"/>
      <c r="U220" s="92"/>
      <c r="V220" s="92"/>
      <c r="W220" s="92"/>
      <c r="X220" s="92"/>
    </row>
    <row r="221" spans="1:24" ht="12.75" customHeight="1" x14ac:dyDescent="0.2">
      <c r="A221" s="92"/>
      <c r="B221" s="92"/>
      <c r="C221" s="92"/>
      <c r="D221" s="92"/>
      <c r="E221" s="92"/>
      <c r="F221" s="92"/>
      <c r="G221" s="547"/>
      <c r="H221" s="92"/>
      <c r="I221" s="92"/>
      <c r="J221" s="92"/>
      <c r="K221" s="92"/>
      <c r="L221" s="166"/>
      <c r="M221" s="92"/>
      <c r="N221" s="92"/>
      <c r="O221" s="92"/>
      <c r="P221" s="92"/>
      <c r="Q221" s="92"/>
      <c r="R221" s="92"/>
      <c r="S221" s="92"/>
      <c r="T221" s="92"/>
      <c r="U221" s="92"/>
      <c r="V221" s="92"/>
      <c r="W221" s="92"/>
      <c r="X221" s="92"/>
    </row>
    <row r="222" spans="1:24" ht="12.75" customHeight="1" x14ac:dyDescent="0.2">
      <c r="A222" s="92"/>
      <c r="B222" s="92"/>
      <c r="C222" s="92"/>
      <c r="D222" s="92"/>
      <c r="E222" s="92"/>
      <c r="F222" s="92"/>
      <c r="G222" s="547"/>
      <c r="H222" s="92"/>
      <c r="I222" s="92"/>
      <c r="J222" s="92"/>
      <c r="K222" s="92"/>
      <c r="L222" s="166"/>
      <c r="M222" s="92"/>
      <c r="N222" s="92"/>
      <c r="O222" s="92"/>
      <c r="P222" s="92"/>
      <c r="Q222" s="92"/>
      <c r="R222" s="92"/>
      <c r="S222" s="92"/>
      <c r="T222" s="92"/>
      <c r="U222" s="92"/>
      <c r="V222" s="92"/>
      <c r="W222" s="92"/>
      <c r="X222" s="92"/>
    </row>
    <row r="223" spans="1:24" ht="12.75" customHeight="1" x14ac:dyDescent="0.2">
      <c r="A223" s="92"/>
      <c r="B223" s="92"/>
      <c r="C223" s="92"/>
      <c r="D223" s="92"/>
      <c r="E223" s="92"/>
      <c r="F223" s="92"/>
      <c r="G223" s="547"/>
      <c r="H223" s="92"/>
      <c r="I223" s="92"/>
      <c r="J223" s="92"/>
      <c r="K223" s="92"/>
      <c r="L223" s="166"/>
      <c r="M223" s="92"/>
      <c r="N223" s="92"/>
      <c r="O223" s="92"/>
      <c r="P223" s="92"/>
      <c r="Q223" s="92"/>
      <c r="R223" s="92"/>
      <c r="S223" s="92"/>
      <c r="T223" s="92"/>
      <c r="U223" s="92"/>
      <c r="V223" s="92"/>
      <c r="W223" s="92"/>
      <c r="X223" s="92"/>
    </row>
    <row r="224" spans="1:24" ht="12.75" customHeight="1" x14ac:dyDescent="0.2">
      <c r="A224" s="92"/>
      <c r="B224" s="92"/>
      <c r="C224" s="92"/>
      <c r="D224" s="92"/>
      <c r="E224" s="92"/>
      <c r="F224" s="92"/>
      <c r="G224" s="547"/>
      <c r="H224" s="92"/>
      <c r="I224" s="92"/>
      <c r="J224" s="92"/>
      <c r="K224" s="92"/>
      <c r="L224" s="166"/>
      <c r="M224" s="92"/>
      <c r="N224" s="92"/>
      <c r="O224" s="92"/>
      <c r="P224" s="92"/>
      <c r="Q224" s="92"/>
      <c r="R224" s="92"/>
      <c r="S224" s="92"/>
      <c r="T224" s="92"/>
      <c r="U224" s="92"/>
      <c r="V224" s="92"/>
      <c r="W224" s="92"/>
      <c r="X224" s="92"/>
    </row>
    <row r="225" spans="1:24" ht="12.75" customHeight="1" x14ac:dyDescent="0.2">
      <c r="A225" s="92"/>
      <c r="B225" s="92"/>
      <c r="C225" s="92"/>
      <c r="D225" s="92"/>
      <c r="E225" s="92"/>
      <c r="F225" s="92"/>
      <c r="G225" s="547"/>
      <c r="H225" s="92"/>
      <c r="I225" s="92"/>
      <c r="J225" s="92"/>
      <c r="K225" s="92"/>
      <c r="L225" s="166"/>
      <c r="M225" s="92"/>
      <c r="N225" s="92"/>
      <c r="O225" s="92"/>
      <c r="P225" s="92"/>
      <c r="Q225" s="92"/>
      <c r="R225" s="92"/>
      <c r="S225" s="92"/>
      <c r="T225" s="92"/>
      <c r="U225" s="92"/>
      <c r="V225" s="92"/>
      <c r="W225" s="92"/>
      <c r="X225" s="92"/>
    </row>
    <row r="226" spans="1:24" ht="12.75" customHeight="1" x14ac:dyDescent="0.2">
      <c r="A226" s="92"/>
      <c r="B226" s="92"/>
      <c r="C226" s="92"/>
      <c r="D226" s="92"/>
      <c r="E226" s="92"/>
      <c r="F226" s="92"/>
      <c r="G226" s="547"/>
      <c r="H226" s="92"/>
      <c r="I226" s="92"/>
      <c r="J226" s="92"/>
      <c r="K226" s="92"/>
      <c r="L226" s="166"/>
      <c r="M226" s="92"/>
      <c r="N226" s="92"/>
      <c r="O226" s="92"/>
      <c r="P226" s="92"/>
      <c r="Q226" s="92"/>
      <c r="R226" s="92"/>
      <c r="S226" s="92"/>
      <c r="T226" s="92"/>
      <c r="U226" s="92"/>
      <c r="V226" s="92"/>
      <c r="W226" s="92"/>
      <c r="X226" s="92"/>
    </row>
    <row r="227" spans="1:24" ht="12.75" customHeight="1" x14ac:dyDescent="0.2">
      <c r="A227" s="92"/>
      <c r="B227" s="92"/>
      <c r="C227" s="92"/>
      <c r="D227" s="92"/>
      <c r="E227" s="92"/>
      <c r="F227" s="92"/>
      <c r="G227" s="547"/>
      <c r="H227" s="92"/>
      <c r="I227" s="92"/>
      <c r="J227" s="92"/>
      <c r="K227" s="92"/>
      <c r="L227" s="166"/>
      <c r="M227" s="92"/>
      <c r="N227" s="92"/>
      <c r="O227" s="92"/>
      <c r="P227" s="92"/>
      <c r="Q227" s="92"/>
      <c r="R227" s="92"/>
      <c r="S227" s="92"/>
      <c r="T227" s="92"/>
      <c r="U227" s="92"/>
      <c r="V227" s="92"/>
      <c r="W227" s="92"/>
      <c r="X227" s="92"/>
    </row>
    <row r="228" spans="1:24" ht="12.75" customHeight="1" x14ac:dyDescent="0.2">
      <c r="A228" s="92"/>
      <c r="B228" s="92"/>
      <c r="C228" s="92"/>
      <c r="D228" s="92"/>
      <c r="E228" s="92"/>
      <c r="F228" s="92"/>
      <c r="G228" s="547"/>
      <c r="H228" s="92"/>
      <c r="I228" s="92"/>
      <c r="J228" s="92"/>
      <c r="K228" s="92"/>
      <c r="L228" s="166"/>
      <c r="M228" s="92"/>
      <c r="N228" s="92"/>
      <c r="O228" s="92"/>
      <c r="P228" s="92"/>
      <c r="Q228" s="92"/>
      <c r="R228" s="92"/>
      <c r="S228" s="92"/>
      <c r="T228" s="92"/>
      <c r="U228" s="92"/>
      <c r="V228" s="92"/>
      <c r="W228" s="92"/>
      <c r="X228" s="92"/>
    </row>
    <row r="229" spans="1:24" ht="12.75" customHeight="1" x14ac:dyDescent="0.2">
      <c r="A229" s="92"/>
      <c r="B229" s="92"/>
      <c r="C229" s="92"/>
      <c r="D229" s="92"/>
      <c r="E229" s="92"/>
      <c r="F229" s="92"/>
      <c r="G229" s="547"/>
      <c r="H229" s="92"/>
      <c r="I229" s="92"/>
      <c r="J229" s="92"/>
      <c r="K229" s="92"/>
      <c r="L229" s="166"/>
      <c r="M229" s="92"/>
      <c r="N229" s="92"/>
      <c r="O229" s="92"/>
      <c r="P229" s="92"/>
      <c r="Q229" s="92"/>
      <c r="R229" s="92"/>
      <c r="S229" s="92"/>
      <c r="T229" s="92"/>
      <c r="U229" s="92"/>
      <c r="V229" s="92"/>
      <c r="W229" s="92"/>
      <c r="X229" s="92"/>
    </row>
    <row r="230" spans="1:24" ht="12.75" customHeight="1" x14ac:dyDescent="0.2">
      <c r="A230" s="92"/>
      <c r="B230" s="92"/>
      <c r="C230" s="92"/>
      <c r="D230" s="92"/>
      <c r="E230" s="92"/>
      <c r="F230" s="92"/>
      <c r="G230" s="547"/>
      <c r="H230" s="92"/>
      <c r="I230" s="92"/>
      <c r="J230" s="92"/>
      <c r="K230" s="92"/>
      <c r="L230" s="166"/>
      <c r="M230" s="92"/>
      <c r="N230" s="92"/>
      <c r="O230" s="92"/>
      <c r="P230" s="92"/>
      <c r="Q230" s="92"/>
      <c r="R230" s="92"/>
      <c r="S230" s="92"/>
      <c r="T230" s="92"/>
      <c r="U230" s="92"/>
      <c r="V230" s="92"/>
      <c r="W230" s="92"/>
      <c r="X230" s="92"/>
    </row>
    <row r="231" spans="1:24" ht="12.75" customHeight="1" x14ac:dyDescent="0.2">
      <c r="A231" s="92"/>
      <c r="B231" s="92"/>
      <c r="C231" s="92"/>
      <c r="D231" s="92"/>
      <c r="E231" s="92"/>
      <c r="F231" s="92"/>
      <c r="G231" s="547"/>
      <c r="H231" s="92"/>
      <c r="I231" s="92"/>
      <c r="J231" s="92"/>
      <c r="K231" s="92"/>
      <c r="L231" s="166"/>
      <c r="M231" s="92"/>
      <c r="N231" s="92"/>
      <c r="O231" s="92"/>
      <c r="P231" s="92"/>
      <c r="Q231" s="92"/>
      <c r="R231" s="92"/>
      <c r="S231" s="92"/>
      <c r="T231" s="92"/>
      <c r="U231" s="92"/>
      <c r="V231" s="92"/>
      <c r="W231" s="92"/>
      <c r="X231" s="92"/>
    </row>
    <row r="232" spans="1:24" ht="12.75" customHeight="1" x14ac:dyDescent="0.2">
      <c r="A232" s="92"/>
      <c r="B232" s="92"/>
      <c r="C232" s="92"/>
      <c r="D232" s="92"/>
      <c r="E232" s="92"/>
      <c r="F232" s="92"/>
      <c r="G232" s="547"/>
      <c r="H232" s="92"/>
      <c r="I232" s="92"/>
      <c r="J232" s="92"/>
      <c r="K232" s="92"/>
      <c r="L232" s="166"/>
      <c r="M232" s="92"/>
      <c r="N232" s="92"/>
      <c r="O232" s="92"/>
      <c r="P232" s="92"/>
      <c r="Q232" s="92"/>
      <c r="R232" s="92"/>
      <c r="S232" s="92"/>
      <c r="T232" s="92"/>
      <c r="U232" s="92"/>
      <c r="V232" s="92"/>
      <c r="W232" s="92"/>
      <c r="X232" s="92"/>
    </row>
    <row r="233" spans="1:24" ht="12.75" customHeight="1" x14ac:dyDescent="0.2">
      <c r="A233" s="92"/>
      <c r="B233" s="92"/>
      <c r="C233" s="92"/>
      <c r="D233" s="92"/>
      <c r="E233" s="92"/>
      <c r="F233" s="92"/>
      <c r="G233" s="547"/>
      <c r="H233" s="92"/>
      <c r="I233" s="92"/>
      <c r="J233" s="92"/>
      <c r="K233" s="92"/>
      <c r="L233" s="166"/>
      <c r="M233" s="92"/>
      <c r="N233" s="92"/>
      <c r="O233" s="92"/>
      <c r="P233" s="92"/>
      <c r="Q233" s="92"/>
      <c r="R233" s="92"/>
      <c r="S233" s="92"/>
      <c r="T233" s="92"/>
      <c r="U233" s="92"/>
      <c r="V233" s="92"/>
      <c r="W233" s="92"/>
      <c r="X233" s="92"/>
    </row>
    <row r="234" spans="1:24" ht="12.75" customHeight="1" x14ac:dyDescent="0.2">
      <c r="A234" s="92"/>
      <c r="B234" s="92"/>
      <c r="C234" s="92"/>
      <c r="D234" s="92"/>
      <c r="E234" s="92"/>
      <c r="F234" s="92"/>
      <c r="G234" s="547"/>
      <c r="H234" s="92"/>
      <c r="I234" s="92"/>
      <c r="J234" s="92"/>
      <c r="K234" s="92"/>
      <c r="L234" s="166"/>
      <c r="M234" s="92"/>
      <c r="N234" s="92"/>
      <c r="O234" s="92"/>
      <c r="P234" s="92"/>
      <c r="Q234" s="92"/>
      <c r="R234" s="92"/>
      <c r="S234" s="92"/>
      <c r="T234" s="92"/>
      <c r="U234" s="92"/>
      <c r="V234" s="92"/>
      <c r="W234" s="92"/>
      <c r="X234" s="92"/>
    </row>
    <row r="235" spans="1:24" ht="12.75" customHeight="1" x14ac:dyDescent="0.2">
      <c r="A235" s="92"/>
      <c r="B235" s="92"/>
      <c r="C235" s="92"/>
      <c r="D235" s="92"/>
      <c r="E235" s="92"/>
      <c r="F235" s="92"/>
      <c r="G235" s="547"/>
      <c r="H235" s="92"/>
      <c r="I235" s="92"/>
      <c r="J235" s="92"/>
      <c r="K235" s="92"/>
      <c r="L235" s="166"/>
      <c r="M235" s="92"/>
      <c r="N235" s="92"/>
      <c r="O235" s="92"/>
      <c r="P235" s="92"/>
      <c r="Q235" s="92"/>
      <c r="R235" s="92"/>
      <c r="S235" s="92"/>
      <c r="T235" s="92"/>
      <c r="U235" s="92"/>
      <c r="V235" s="92"/>
      <c r="W235" s="92"/>
      <c r="X235" s="92"/>
    </row>
    <row r="236" spans="1:24" ht="12.75" customHeight="1" x14ac:dyDescent="0.2">
      <c r="A236" s="92"/>
      <c r="B236" s="92"/>
      <c r="C236" s="92"/>
      <c r="D236" s="92"/>
      <c r="E236" s="92"/>
      <c r="F236" s="92"/>
      <c r="G236" s="547"/>
      <c r="H236" s="92"/>
      <c r="I236" s="92"/>
      <c r="J236" s="92"/>
      <c r="K236" s="92"/>
      <c r="L236" s="166"/>
      <c r="M236" s="92"/>
      <c r="N236" s="92"/>
      <c r="O236" s="92"/>
      <c r="P236" s="92"/>
      <c r="Q236" s="92"/>
      <c r="R236" s="92"/>
      <c r="S236" s="92"/>
      <c r="T236" s="92"/>
      <c r="U236" s="92"/>
      <c r="V236" s="92"/>
      <c r="W236" s="92"/>
      <c r="X236" s="92"/>
    </row>
    <row r="237" spans="1:24" ht="12.75" customHeight="1" x14ac:dyDescent="0.2">
      <c r="A237" s="92"/>
      <c r="B237" s="92"/>
      <c r="C237" s="92"/>
      <c r="D237" s="92"/>
      <c r="E237" s="92"/>
      <c r="F237" s="92"/>
      <c r="G237" s="547"/>
      <c r="H237" s="92"/>
      <c r="I237" s="92"/>
      <c r="J237" s="92"/>
      <c r="K237" s="92"/>
      <c r="L237" s="166"/>
      <c r="M237" s="92"/>
      <c r="N237" s="92"/>
      <c r="O237" s="92"/>
      <c r="P237" s="92"/>
      <c r="Q237" s="92"/>
      <c r="R237" s="92"/>
      <c r="S237" s="92"/>
      <c r="T237" s="92"/>
      <c r="U237" s="92"/>
      <c r="V237" s="92"/>
      <c r="W237" s="92"/>
      <c r="X237" s="92"/>
    </row>
    <row r="238" spans="1:24" ht="12.75" customHeight="1" x14ac:dyDescent="0.2">
      <c r="A238" s="92"/>
      <c r="B238" s="92"/>
      <c r="C238" s="92"/>
      <c r="D238" s="92"/>
      <c r="E238" s="92"/>
      <c r="F238" s="92"/>
      <c r="G238" s="547"/>
      <c r="H238" s="92"/>
      <c r="I238" s="92"/>
      <c r="J238" s="92"/>
      <c r="K238" s="92"/>
      <c r="L238" s="166"/>
      <c r="M238" s="92"/>
      <c r="N238" s="92"/>
      <c r="O238" s="92"/>
      <c r="P238" s="92"/>
      <c r="Q238" s="92"/>
      <c r="R238" s="92"/>
      <c r="S238" s="92"/>
      <c r="T238" s="92"/>
      <c r="U238" s="92"/>
      <c r="V238" s="92"/>
      <c r="W238" s="92"/>
      <c r="X238" s="92"/>
    </row>
    <row r="239" spans="1:24" ht="12.75" customHeight="1" x14ac:dyDescent="0.2">
      <c r="A239" s="92"/>
      <c r="B239" s="92"/>
      <c r="C239" s="92"/>
      <c r="D239" s="92"/>
      <c r="E239" s="92"/>
      <c r="F239" s="92"/>
      <c r="G239" s="547"/>
      <c r="H239" s="92"/>
      <c r="I239" s="92"/>
      <c r="J239" s="92"/>
      <c r="K239" s="92"/>
      <c r="L239" s="166"/>
      <c r="M239" s="92"/>
      <c r="N239" s="92"/>
      <c r="O239" s="92"/>
      <c r="P239" s="92"/>
      <c r="Q239" s="92"/>
      <c r="R239" s="92"/>
      <c r="S239" s="92"/>
      <c r="T239" s="92"/>
      <c r="U239" s="92"/>
      <c r="V239" s="92"/>
      <c r="W239" s="92"/>
      <c r="X239" s="92"/>
    </row>
    <row r="240" spans="1:24" ht="12.75" customHeight="1" x14ac:dyDescent="0.2">
      <c r="A240" s="92"/>
      <c r="B240" s="92"/>
      <c r="C240" s="92"/>
      <c r="D240" s="92"/>
      <c r="E240" s="92"/>
      <c r="F240" s="92"/>
      <c r="G240" s="547"/>
      <c r="H240" s="92"/>
      <c r="I240" s="92"/>
      <c r="J240" s="92"/>
      <c r="K240" s="92"/>
      <c r="L240" s="166"/>
      <c r="M240" s="92"/>
      <c r="N240" s="92"/>
      <c r="O240" s="92"/>
      <c r="P240" s="92"/>
      <c r="Q240" s="92"/>
      <c r="R240" s="92"/>
      <c r="S240" s="92"/>
      <c r="T240" s="92"/>
      <c r="U240" s="92"/>
      <c r="V240" s="92"/>
      <c r="W240" s="92"/>
      <c r="X240" s="92"/>
    </row>
    <row r="241" spans="1:24" ht="12.75" customHeight="1" x14ac:dyDescent="0.2">
      <c r="A241" s="92"/>
      <c r="B241" s="92"/>
      <c r="C241" s="92"/>
      <c r="D241" s="92"/>
      <c r="E241" s="92"/>
      <c r="F241" s="92"/>
      <c r="G241" s="547"/>
      <c r="H241" s="92"/>
      <c r="I241" s="92"/>
      <c r="J241" s="92"/>
      <c r="K241" s="92"/>
      <c r="L241" s="166"/>
      <c r="M241" s="92"/>
      <c r="N241" s="92"/>
      <c r="O241" s="92"/>
      <c r="P241" s="92"/>
      <c r="Q241" s="92"/>
      <c r="R241" s="92"/>
      <c r="S241" s="92"/>
      <c r="T241" s="92"/>
      <c r="U241" s="92"/>
      <c r="V241" s="92"/>
      <c r="W241" s="92"/>
      <c r="X241" s="92"/>
    </row>
    <row r="242" spans="1:24" ht="12.75" customHeight="1" x14ac:dyDescent="0.2">
      <c r="A242" s="92"/>
      <c r="B242" s="92"/>
      <c r="C242" s="92"/>
      <c r="D242" s="92"/>
      <c r="E242" s="92"/>
      <c r="F242" s="92"/>
      <c r="G242" s="547"/>
      <c r="H242" s="92"/>
      <c r="I242" s="92"/>
      <c r="J242" s="92"/>
      <c r="K242" s="92"/>
      <c r="L242" s="166"/>
      <c r="M242" s="92"/>
      <c r="N242" s="92"/>
      <c r="O242" s="92"/>
      <c r="P242" s="92"/>
      <c r="Q242" s="92"/>
      <c r="R242" s="92"/>
      <c r="S242" s="92"/>
      <c r="T242" s="92"/>
      <c r="U242" s="92"/>
      <c r="V242" s="92"/>
      <c r="W242" s="92"/>
      <c r="X242" s="92"/>
    </row>
    <row r="243" spans="1:24" ht="12.75" customHeight="1" x14ac:dyDescent="0.2">
      <c r="A243" s="92"/>
      <c r="B243" s="92"/>
      <c r="C243" s="92"/>
      <c r="D243" s="92"/>
      <c r="E243" s="92"/>
      <c r="F243" s="92"/>
      <c r="G243" s="547"/>
      <c r="H243" s="92"/>
      <c r="I243" s="92"/>
      <c r="J243" s="92"/>
      <c r="K243" s="92"/>
      <c r="L243" s="166"/>
      <c r="M243" s="92"/>
      <c r="N243" s="92"/>
      <c r="O243" s="92"/>
      <c r="P243" s="92"/>
      <c r="Q243" s="92"/>
      <c r="R243" s="92"/>
      <c r="S243" s="92"/>
      <c r="T243" s="92"/>
      <c r="U243" s="92"/>
      <c r="V243" s="92"/>
      <c r="W243" s="92"/>
      <c r="X243" s="92"/>
    </row>
    <row r="244" spans="1:24" ht="12.75" customHeight="1" x14ac:dyDescent="0.2">
      <c r="A244" s="92"/>
      <c r="B244" s="92"/>
      <c r="C244" s="92"/>
      <c r="D244" s="92"/>
      <c r="E244" s="92"/>
      <c r="F244" s="92"/>
      <c r="G244" s="547"/>
      <c r="H244" s="92"/>
      <c r="I244" s="92"/>
      <c r="J244" s="92"/>
      <c r="K244" s="92"/>
      <c r="L244" s="166"/>
      <c r="M244" s="92"/>
      <c r="N244" s="92"/>
      <c r="O244" s="92"/>
      <c r="P244" s="92"/>
      <c r="Q244" s="92"/>
      <c r="R244" s="92"/>
      <c r="S244" s="92"/>
      <c r="T244" s="92"/>
      <c r="U244" s="92"/>
      <c r="V244" s="92"/>
      <c r="W244" s="92"/>
      <c r="X244" s="92"/>
    </row>
    <row r="245" spans="1:24" ht="12.75" customHeight="1" x14ac:dyDescent="0.2">
      <c r="A245" s="92"/>
      <c r="B245" s="92"/>
      <c r="C245" s="92"/>
      <c r="D245" s="92"/>
      <c r="E245" s="92"/>
      <c r="F245" s="92"/>
      <c r="G245" s="547"/>
      <c r="H245" s="92"/>
      <c r="I245" s="92"/>
      <c r="J245" s="92"/>
      <c r="K245" s="92"/>
      <c r="L245" s="166"/>
      <c r="M245" s="92"/>
      <c r="N245" s="92"/>
      <c r="O245" s="92"/>
      <c r="P245" s="92"/>
      <c r="Q245" s="92"/>
      <c r="R245" s="92"/>
      <c r="S245" s="92"/>
      <c r="T245" s="92"/>
      <c r="U245" s="92"/>
      <c r="V245" s="92"/>
      <c r="W245" s="92"/>
      <c r="X245" s="92"/>
    </row>
    <row r="246" spans="1:24" ht="12.75" customHeight="1" x14ac:dyDescent="0.2">
      <c r="A246" s="92"/>
      <c r="B246" s="92"/>
      <c r="C246" s="92"/>
      <c r="D246" s="92"/>
      <c r="E246" s="92"/>
      <c r="F246" s="92"/>
      <c r="G246" s="547"/>
      <c r="H246" s="92"/>
      <c r="I246" s="92"/>
      <c r="J246" s="92"/>
      <c r="K246" s="92"/>
      <c r="L246" s="166"/>
      <c r="M246" s="92"/>
      <c r="N246" s="92"/>
      <c r="O246" s="92"/>
      <c r="P246" s="92"/>
      <c r="Q246" s="92"/>
      <c r="R246" s="92"/>
      <c r="S246" s="92"/>
      <c r="T246" s="92"/>
      <c r="U246" s="92"/>
      <c r="V246" s="92"/>
      <c r="W246" s="92"/>
      <c r="X246" s="92"/>
    </row>
    <row r="247" spans="1:24" ht="12.75" customHeight="1" x14ac:dyDescent="0.2">
      <c r="A247" s="92"/>
      <c r="B247" s="92"/>
      <c r="C247" s="92"/>
      <c r="D247" s="92"/>
      <c r="E247" s="92"/>
      <c r="F247" s="92"/>
      <c r="G247" s="547"/>
      <c r="H247" s="92"/>
      <c r="I247" s="92"/>
      <c r="J247" s="92"/>
      <c r="K247" s="92"/>
      <c r="L247" s="166"/>
      <c r="M247" s="92"/>
      <c r="N247" s="92"/>
      <c r="O247" s="92"/>
      <c r="P247" s="92"/>
      <c r="Q247" s="92"/>
      <c r="R247" s="92"/>
      <c r="S247" s="92"/>
      <c r="T247" s="92"/>
      <c r="U247" s="92"/>
      <c r="V247" s="92"/>
      <c r="W247" s="92"/>
      <c r="X247" s="92"/>
    </row>
    <row r="248" spans="1:24" ht="12.75" customHeight="1" x14ac:dyDescent="0.2">
      <c r="A248" s="92"/>
      <c r="B248" s="92"/>
      <c r="C248" s="92"/>
      <c r="D248" s="92"/>
      <c r="E248" s="92"/>
      <c r="F248" s="92"/>
      <c r="G248" s="547"/>
      <c r="H248" s="92"/>
      <c r="I248" s="92"/>
      <c r="J248" s="92"/>
      <c r="K248" s="92"/>
      <c r="L248" s="166"/>
      <c r="M248" s="92"/>
      <c r="N248" s="92"/>
      <c r="O248" s="92"/>
      <c r="P248" s="92"/>
      <c r="Q248" s="92"/>
      <c r="R248" s="92"/>
      <c r="S248" s="92"/>
      <c r="T248" s="92"/>
      <c r="U248" s="92"/>
      <c r="V248" s="92"/>
      <c r="W248" s="92"/>
      <c r="X248" s="92"/>
    </row>
    <row r="249" spans="1:24" ht="12.75" customHeight="1" x14ac:dyDescent="0.2">
      <c r="A249" s="92"/>
      <c r="B249" s="92"/>
      <c r="C249" s="92"/>
      <c r="D249" s="92"/>
      <c r="E249" s="92"/>
      <c r="F249" s="92"/>
      <c r="G249" s="547"/>
      <c r="H249" s="92"/>
      <c r="I249" s="92"/>
      <c r="J249" s="92"/>
      <c r="K249" s="92"/>
      <c r="L249" s="166"/>
      <c r="M249" s="92"/>
      <c r="N249" s="92"/>
      <c r="O249" s="92"/>
      <c r="P249" s="92"/>
      <c r="Q249" s="92"/>
      <c r="R249" s="92"/>
      <c r="S249" s="92"/>
      <c r="T249" s="92"/>
      <c r="U249" s="92"/>
      <c r="V249" s="92"/>
      <c r="W249" s="92"/>
      <c r="X249" s="92"/>
    </row>
    <row r="250" spans="1:24" ht="12.75" customHeight="1" x14ac:dyDescent="0.2">
      <c r="A250" s="92"/>
      <c r="B250" s="92"/>
      <c r="C250" s="92"/>
      <c r="D250" s="92"/>
      <c r="E250" s="92"/>
      <c r="F250" s="92"/>
      <c r="G250" s="547"/>
      <c r="H250" s="92"/>
      <c r="I250" s="92"/>
      <c r="J250" s="92"/>
      <c r="K250" s="92"/>
      <c r="L250" s="166"/>
      <c r="M250" s="92"/>
      <c r="N250" s="92"/>
      <c r="O250" s="92"/>
      <c r="P250" s="92"/>
      <c r="Q250" s="92"/>
      <c r="R250" s="92"/>
      <c r="S250" s="92"/>
      <c r="T250" s="92"/>
      <c r="U250" s="92"/>
      <c r="V250" s="92"/>
      <c r="W250" s="92"/>
      <c r="X250" s="92"/>
    </row>
    <row r="251" spans="1:24" ht="12.75" customHeight="1" x14ac:dyDescent="0.2">
      <c r="A251" s="92"/>
      <c r="B251" s="92"/>
      <c r="C251" s="92"/>
      <c r="D251" s="92"/>
      <c r="E251" s="92"/>
      <c r="F251" s="92"/>
      <c r="G251" s="547"/>
      <c r="H251" s="92"/>
      <c r="I251" s="92"/>
      <c r="J251" s="92"/>
      <c r="K251" s="92"/>
      <c r="L251" s="166"/>
      <c r="M251" s="92"/>
      <c r="N251" s="92"/>
      <c r="O251" s="92"/>
      <c r="P251" s="92"/>
      <c r="Q251" s="92"/>
      <c r="R251" s="92"/>
      <c r="S251" s="92"/>
      <c r="T251" s="92"/>
      <c r="U251" s="92"/>
      <c r="V251" s="92"/>
      <c r="W251" s="92"/>
      <c r="X251" s="92"/>
    </row>
    <row r="252" spans="1:24" ht="12.75" customHeight="1" x14ac:dyDescent="0.2">
      <c r="A252" s="92"/>
      <c r="B252" s="92"/>
      <c r="C252" s="92"/>
      <c r="D252" s="92"/>
      <c r="E252" s="92"/>
      <c r="F252" s="92"/>
      <c r="G252" s="547"/>
      <c r="H252" s="92"/>
      <c r="I252" s="92"/>
      <c r="J252" s="92"/>
      <c r="K252" s="92"/>
      <c r="L252" s="166"/>
      <c r="M252" s="92"/>
      <c r="N252" s="92"/>
      <c r="O252" s="92"/>
      <c r="P252" s="92"/>
      <c r="Q252" s="92"/>
      <c r="R252" s="92"/>
      <c r="S252" s="92"/>
      <c r="T252" s="92"/>
      <c r="U252" s="92"/>
      <c r="V252" s="92"/>
      <c r="W252" s="92"/>
      <c r="X252" s="92"/>
    </row>
    <row r="253" spans="1:24" ht="12.75" customHeight="1" x14ac:dyDescent="0.2">
      <c r="A253" s="92"/>
      <c r="B253" s="92"/>
      <c r="C253" s="92"/>
      <c r="D253" s="92"/>
      <c r="E253" s="92"/>
      <c r="F253" s="92"/>
      <c r="G253" s="547"/>
      <c r="H253" s="92"/>
      <c r="I253" s="92"/>
      <c r="J253" s="92"/>
      <c r="K253" s="92"/>
      <c r="L253" s="166"/>
      <c r="M253" s="92"/>
      <c r="N253" s="92"/>
      <c r="O253" s="92"/>
      <c r="P253" s="92"/>
      <c r="Q253" s="92"/>
      <c r="R253" s="92"/>
      <c r="S253" s="92"/>
      <c r="T253" s="92"/>
      <c r="U253" s="92"/>
      <c r="V253" s="92"/>
      <c r="W253" s="92"/>
      <c r="X253" s="92"/>
    </row>
    <row r="254" spans="1:24" ht="12.75" customHeight="1" x14ac:dyDescent="0.2">
      <c r="A254" s="92"/>
      <c r="B254" s="92"/>
      <c r="C254" s="92"/>
      <c r="D254" s="92"/>
      <c r="E254" s="92"/>
      <c r="F254" s="92"/>
      <c r="G254" s="547"/>
      <c r="H254" s="92"/>
      <c r="I254" s="92"/>
      <c r="J254" s="92"/>
      <c r="K254" s="92"/>
      <c r="L254" s="166"/>
      <c r="M254" s="92"/>
      <c r="N254" s="92"/>
      <c r="O254" s="92"/>
      <c r="P254" s="92"/>
      <c r="Q254" s="92"/>
      <c r="R254" s="92"/>
      <c r="S254" s="92"/>
      <c r="T254" s="92"/>
      <c r="U254" s="92"/>
      <c r="V254" s="92"/>
      <c r="W254" s="92"/>
      <c r="X254" s="92"/>
    </row>
    <row r="255" spans="1:24" ht="12.75" customHeight="1" x14ac:dyDescent="0.2">
      <c r="A255" s="92"/>
      <c r="B255" s="92"/>
      <c r="C255" s="92"/>
      <c r="D255" s="92"/>
      <c r="E255" s="92"/>
      <c r="F255" s="92"/>
      <c r="G255" s="547"/>
      <c r="H255" s="92"/>
      <c r="I255" s="92"/>
      <c r="J255" s="92"/>
      <c r="K255" s="92"/>
      <c r="L255" s="166"/>
      <c r="M255" s="92"/>
      <c r="N255" s="92"/>
      <c r="O255" s="92"/>
      <c r="P255" s="92"/>
      <c r="Q255" s="92"/>
      <c r="R255" s="92"/>
      <c r="S255" s="92"/>
      <c r="T255" s="92"/>
      <c r="U255" s="92"/>
      <c r="V255" s="92"/>
      <c r="W255" s="92"/>
      <c r="X255" s="92"/>
    </row>
    <row r="256" spans="1:24" ht="12.75" customHeight="1" x14ac:dyDescent="0.2">
      <c r="A256" s="92"/>
      <c r="B256" s="92"/>
      <c r="C256" s="92"/>
      <c r="D256" s="92"/>
      <c r="E256" s="92"/>
      <c r="F256" s="92"/>
      <c r="G256" s="547"/>
      <c r="H256" s="92"/>
      <c r="I256" s="92"/>
      <c r="J256" s="92"/>
      <c r="K256" s="92"/>
      <c r="L256" s="166"/>
      <c r="M256" s="92"/>
      <c r="N256" s="92"/>
      <c r="O256" s="92"/>
      <c r="P256" s="92"/>
      <c r="Q256" s="92"/>
      <c r="R256" s="92"/>
      <c r="S256" s="92"/>
      <c r="T256" s="92"/>
      <c r="U256" s="92"/>
      <c r="V256" s="92"/>
      <c r="W256" s="92"/>
      <c r="X256" s="92"/>
    </row>
    <row r="257" spans="1:24" ht="12.75" customHeight="1" x14ac:dyDescent="0.2">
      <c r="A257" s="92"/>
      <c r="B257" s="92"/>
      <c r="C257" s="92"/>
      <c r="D257" s="92"/>
      <c r="E257" s="92"/>
      <c r="F257" s="92"/>
      <c r="G257" s="547"/>
      <c r="H257" s="92"/>
      <c r="I257" s="92"/>
      <c r="J257" s="92"/>
      <c r="K257" s="92"/>
      <c r="L257" s="166"/>
      <c r="M257" s="92"/>
      <c r="N257" s="92"/>
      <c r="O257" s="92"/>
      <c r="P257" s="92"/>
      <c r="Q257" s="92"/>
      <c r="R257" s="92"/>
      <c r="S257" s="92"/>
      <c r="T257" s="92"/>
      <c r="U257" s="92"/>
      <c r="V257" s="92"/>
      <c r="W257" s="92"/>
      <c r="X257" s="92"/>
    </row>
    <row r="258" spans="1:24" ht="12.75" customHeight="1" x14ac:dyDescent="0.2">
      <c r="A258" s="92"/>
      <c r="B258" s="92"/>
      <c r="C258" s="92"/>
      <c r="D258" s="92"/>
      <c r="E258" s="92"/>
      <c r="F258" s="92"/>
      <c r="G258" s="547"/>
      <c r="H258" s="92"/>
      <c r="I258" s="92"/>
      <c r="J258" s="92"/>
      <c r="K258" s="92"/>
      <c r="L258" s="166"/>
      <c r="M258" s="92"/>
      <c r="N258" s="92"/>
      <c r="O258" s="92"/>
      <c r="P258" s="92"/>
      <c r="Q258" s="92"/>
      <c r="R258" s="92"/>
      <c r="S258" s="92"/>
      <c r="T258" s="92"/>
      <c r="U258" s="92"/>
      <c r="V258" s="92"/>
      <c r="W258" s="92"/>
      <c r="X258" s="92"/>
    </row>
    <row r="259" spans="1:24" ht="12.75" customHeight="1" x14ac:dyDescent="0.2">
      <c r="A259" s="92"/>
      <c r="B259" s="92"/>
      <c r="C259" s="92"/>
      <c r="D259" s="92"/>
      <c r="E259" s="92"/>
      <c r="F259" s="92"/>
      <c r="G259" s="547"/>
      <c r="H259" s="92"/>
      <c r="I259" s="92"/>
      <c r="J259" s="92"/>
      <c r="K259" s="92"/>
      <c r="L259" s="166"/>
      <c r="M259" s="92"/>
      <c r="N259" s="92"/>
      <c r="O259" s="92"/>
      <c r="P259" s="92"/>
      <c r="Q259" s="92"/>
      <c r="R259" s="92"/>
      <c r="S259" s="92"/>
      <c r="T259" s="92"/>
      <c r="U259" s="92"/>
      <c r="V259" s="92"/>
      <c r="W259" s="92"/>
      <c r="X259" s="92"/>
    </row>
    <row r="260" spans="1:24" ht="12.75" customHeight="1" x14ac:dyDescent="0.2">
      <c r="A260" s="92"/>
      <c r="B260" s="92"/>
      <c r="C260" s="92"/>
      <c r="D260" s="92"/>
      <c r="E260" s="92"/>
      <c r="F260" s="92"/>
      <c r="G260" s="547"/>
      <c r="H260" s="92"/>
      <c r="I260" s="92"/>
      <c r="J260" s="92"/>
      <c r="K260" s="92"/>
      <c r="L260" s="166"/>
      <c r="M260" s="92"/>
      <c r="N260" s="92"/>
      <c r="O260" s="92"/>
      <c r="P260" s="92"/>
      <c r="Q260" s="92"/>
      <c r="R260" s="92"/>
      <c r="S260" s="92"/>
      <c r="T260" s="92"/>
      <c r="U260" s="92"/>
      <c r="V260" s="92"/>
      <c r="W260" s="92"/>
      <c r="X260" s="92"/>
    </row>
    <row r="261" spans="1:24" ht="12.75" customHeight="1" x14ac:dyDescent="0.2">
      <c r="A261" s="92"/>
      <c r="B261" s="92"/>
      <c r="C261" s="92"/>
      <c r="D261" s="92"/>
      <c r="E261" s="92"/>
      <c r="F261" s="92"/>
      <c r="G261" s="547"/>
      <c r="H261" s="92"/>
      <c r="I261" s="92"/>
      <c r="J261" s="92"/>
      <c r="K261" s="92"/>
      <c r="L261" s="166"/>
      <c r="M261" s="92"/>
      <c r="N261" s="92"/>
      <c r="O261" s="92"/>
      <c r="P261" s="92"/>
      <c r="Q261" s="92"/>
      <c r="R261" s="92"/>
      <c r="S261" s="92"/>
      <c r="T261" s="92"/>
      <c r="U261" s="92"/>
      <c r="V261" s="92"/>
      <c r="W261" s="92"/>
      <c r="X261" s="92"/>
    </row>
    <row r="262" spans="1:24" ht="12.75" customHeight="1" x14ac:dyDescent="0.2">
      <c r="A262" s="92"/>
      <c r="B262" s="92"/>
      <c r="C262" s="92"/>
      <c r="D262" s="92"/>
      <c r="E262" s="92"/>
      <c r="F262" s="92"/>
      <c r="G262" s="547"/>
      <c r="H262" s="92"/>
      <c r="I262" s="92"/>
      <c r="J262" s="92"/>
      <c r="K262" s="92"/>
      <c r="L262" s="166"/>
      <c r="M262" s="92"/>
      <c r="N262" s="92"/>
      <c r="O262" s="92"/>
      <c r="P262" s="92"/>
      <c r="Q262" s="92"/>
      <c r="R262" s="92"/>
      <c r="S262" s="92"/>
      <c r="T262" s="92"/>
      <c r="U262" s="92"/>
      <c r="V262" s="92"/>
      <c r="W262" s="92"/>
      <c r="X262" s="92"/>
    </row>
    <row r="263" spans="1:24" ht="12.75" customHeight="1" x14ac:dyDescent="0.2">
      <c r="A263" s="92"/>
      <c r="B263" s="92"/>
      <c r="C263" s="92"/>
      <c r="D263" s="92"/>
      <c r="E263" s="92"/>
      <c r="F263" s="92"/>
      <c r="G263" s="547"/>
      <c r="H263" s="92"/>
      <c r="I263" s="92"/>
      <c r="J263" s="92"/>
      <c r="K263" s="92"/>
      <c r="L263" s="166"/>
      <c r="M263" s="92"/>
      <c r="N263" s="92"/>
      <c r="O263" s="92"/>
      <c r="P263" s="92"/>
      <c r="Q263" s="92"/>
      <c r="R263" s="92"/>
      <c r="S263" s="92"/>
      <c r="T263" s="92"/>
      <c r="U263" s="92"/>
      <c r="V263" s="92"/>
      <c r="W263" s="92"/>
      <c r="X263" s="92"/>
    </row>
    <row r="264" spans="1:24" ht="12.75" customHeight="1" x14ac:dyDescent="0.2">
      <c r="A264" s="92"/>
      <c r="B264" s="92"/>
      <c r="C264" s="92"/>
      <c r="D264" s="92"/>
      <c r="E264" s="92"/>
      <c r="F264" s="92"/>
      <c r="G264" s="547"/>
      <c r="H264" s="92"/>
      <c r="I264" s="92"/>
      <c r="J264" s="92"/>
      <c r="K264" s="92"/>
      <c r="L264" s="166"/>
      <c r="M264" s="92"/>
      <c r="N264" s="92"/>
      <c r="O264" s="92"/>
      <c r="P264" s="92"/>
      <c r="Q264" s="92"/>
      <c r="R264" s="92"/>
      <c r="S264" s="92"/>
      <c r="T264" s="92"/>
      <c r="U264" s="92"/>
      <c r="V264" s="92"/>
      <c r="W264" s="92"/>
      <c r="X264" s="92"/>
    </row>
    <row r="265" spans="1:24" ht="12.75" customHeight="1" x14ac:dyDescent="0.2">
      <c r="A265" s="92"/>
      <c r="B265" s="92"/>
      <c r="C265" s="92"/>
      <c r="D265" s="92"/>
      <c r="E265" s="92"/>
      <c r="F265" s="92"/>
      <c r="G265" s="547"/>
      <c r="H265" s="92"/>
      <c r="I265" s="92"/>
      <c r="J265" s="92"/>
      <c r="K265" s="92"/>
      <c r="L265" s="166"/>
      <c r="M265" s="92"/>
      <c r="N265" s="92"/>
      <c r="O265" s="92"/>
      <c r="P265" s="92"/>
      <c r="Q265" s="92"/>
      <c r="R265" s="92"/>
      <c r="S265" s="92"/>
      <c r="T265" s="92"/>
      <c r="U265" s="92"/>
      <c r="V265" s="92"/>
      <c r="W265" s="92"/>
      <c r="X265" s="92"/>
    </row>
    <row r="266" spans="1:24" ht="12.75" customHeight="1" x14ac:dyDescent="0.2">
      <c r="A266" s="92"/>
      <c r="B266" s="92"/>
      <c r="C266" s="92"/>
      <c r="D266" s="92"/>
      <c r="E266" s="92"/>
      <c r="F266" s="92"/>
      <c r="G266" s="547"/>
      <c r="H266" s="92"/>
      <c r="I266" s="92"/>
      <c r="J266" s="92"/>
      <c r="K266" s="92"/>
      <c r="L266" s="166"/>
      <c r="M266" s="92"/>
      <c r="N266" s="92"/>
      <c r="O266" s="92"/>
      <c r="P266" s="92"/>
      <c r="Q266" s="92"/>
      <c r="R266" s="92"/>
      <c r="S266" s="92"/>
      <c r="T266" s="92"/>
      <c r="U266" s="92"/>
      <c r="V266" s="92"/>
      <c r="W266" s="92"/>
      <c r="X266" s="92"/>
    </row>
    <row r="267" spans="1:24" ht="12.75" customHeight="1" x14ac:dyDescent="0.2">
      <c r="A267" s="92"/>
      <c r="B267" s="92"/>
      <c r="C267" s="92"/>
      <c r="D267" s="92"/>
      <c r="E267" s="92"/>
      <c r="F267" s="92"/>
      <c r="G267" s="547"/>
      <c r="H267" s="92"/>
      <c r="I267" s="92"/>
      <c r="J267" s="92"/>
      <c r="K267" s="92"/>
      <c r="L267" s="166"/>
      <c r="M267" s="92"/>
      <c r="N267" s="92"/>
      <c r="O267" s="92"/>
      <c r="P267" s="92"/>
      <c r="Q267" s="92"/>
      <c r="R267" s="92"/>
      <c r="S267" s="92"/>
      <c r="T267" s="92"/>
      <c r="U267" s="92"/>
      <c r="V267" s="92"/>
      <c r="W267" s="92"/>
      <c r="X267" s="92"/>
    </row>
    <row r="268" spans="1:24" ht="12.75" customHeight="1" x14ac:dyDescent="0.2">
      <c r="A268" s="92"/>
      <c r="B268" s="92"/>
      <c r="C268" s="92"/>
      <c r="D268" s="92"/>
      <c r="E268" s="92"/>
      <c r="F268" s="92"/>
      <c r="G268" s="547"/>
      <c r="H268" s="92"/>
      <c r="I268" s="92"/>
      <c r="J268" s="92"/>
      <c r="K268" s="92"/>
      <c r="L268" s="166"/>
      <c r="M268" s="92"/>
      <c r="N268" s="92"/>
      <c r="O268" s="92"/>
      <c r="P268" s="92"/>
      <c r="Q268" s="92"/>
      <c r="R268" s="92"/>
      <c r="S268" s="92"/>
      <c r="T268" s="92"/>
      <c r="U268" s="92"/>
      <c r="V268" s="92"/>
      <c r="W268" s="92"/>
      <c r="X268" s="92"/>
    </row>
    <row r="269" spans="1:24" ht="12.75" customHeight="1" x14ac:dyDescent="0.2">
      <c r="A269" s="92"/>
      <c r="B269" s="92"/>
      <c r="C269" s="92"/>
      <c r="D269" s="92"/>
      <c r="E269" s="92"/>
      <c r="F269" s="92"/>
      <c r="G269" s="547"/>
      <c r="H269" s="92"/>
      <c r="I269" s="92"/>
      <c r="J269" s="92"/>
      <c r="K269" s="92"/>
      <c r="L269" s="166"/>
      <c r="M269" s="92"/>
      <c r="N269" s="92"/>
      <c r="O269" s="92"/>
      <c r="P269" s="92"/>
      <c r="Q269" s="92"/>
      <c r="R269" s="92"/>
      <c r="S269" s="92"/>
      <c r="T269" s="92"/>
      <c r="U269" s="92"/>
      <c r="V269" s="92"/>
      <c r="W269" s="92"/>
      <c r="X269" s="92"/>
    </row>
    <row r="270" spans="1:24" ht="12.75" customHeight="1" x14ac:dyDescent="0.2">
      <c r="A270" s="92"/>
      <c r="B270" s="92"/>
      <c r="C270" s="92"/>
      <c r="D270" s="92"/>
      <c r="E270" s="92"/>
      <c r="F270" s="92"/>
      <c r="G270" s="547"/>
      <c r="H270" s="92"/>
      <c r="I270" s="92"/>
      <c r="J270" s="92"/>
      <c r="K270" s="92"/>
      <c r="L270" s="166"/>
      <c r="M270" s="92"/>
      <c r="N270" s="92"/>
      <c r="O270" s="92"/>
      <c r="P270" s="92"/>
      <c r="Q270" s="92"/>
      <c r="R270" s="92"/>
      <c r="S270" s="92"/>
      <c r="T270" s="92"/>
      <c r="U270" s="92"/>
      <c r="V270" s="92"/>
      <c r="W270" s="92"/>
      <c r="X270" s="92"/>
    </row>
    <row r="271" spans="1:24" ht="12.75" customHeight="1" x14ac:dyDescent="0.2">
      <c r="A271" s="92"/>
      <c r="B271" s="92"/>
      <c r="C271" s="92"/>
      <c r="D271" s="92"/>
      <c r="E271" s="92"/>
      <c r="F271" s="92"/>
      <c r="G271" s="547"/>
      <c r="H271" s="92"/>
      <c r="I271" s="92"/>
      <c r="J271" s="92"/>
      <c r="K271" s="92"/>
      <c r="L271" s="166"/>
      <c r="M271" s="92"/>
      <c r="N271" s="92"/>
      <c r="O271" s="92"/>
      <c r="P271" s="92"/>
      <c r="Q271" s="92"/>
      <c r="R271" s="92"/>
      <c r="S271" s="92"/>
      <c r="T271" s="92"/>
      <c r="U271" s="92"/>
      <c r="V271" s="92"/>
      <c r="W271" s="92"/>
      <c r="X271" s="92"/>
    </row>
    <row r="272" spans="1:24" ht="12.75" customHeight="1" x14ac:dyDescent="0.2">
      <c r="A272" s="92"/>
      <c r="B272" s="92"/>
      <c r="C272" s="92"/>
      <c r="D272" s="92"/>
      <c r="E272" s="92"/>
      <c r="F272" s="92"/>
      <c r="G272" s="547"/>
      <c r="H272" s="92"/>
      <c r="I272" s="92"/>
      <c r="J272" s="92"/>
      <c r="K272" s="92"/>
      <c r="L272" s="166"/>
      <c r="M272" s="92"/>
      <c r="N272" s="92"/>
      <c r="O272" s="92"/>
      <c r="P272" s="92"/>
      <c r="Q272" s="92"/>
      <c r="R272" s="92"/>
      <c r="S272" s="92"/>
      <c r="T272" s="92"/>
      <c r="U272" s="92"/>
      <c r="V272" s="92"/>
      <c r="W272" s="92"/>
      <c r="X272" s="92"/>
    </row>
    <row r="273" spans="1:24" ht="12.75" customHeight="1" x14ac:dyDescent="0.2">
      <c r="A273" s="92"/>
      <c r="B273" s="92"/>
      <c r="C273" s="92"/>
      <c r="D273" s="92"/>
      <c r="E273" s="92"/>
      <c r="F273" s="92"/>
      <c r="G273" s="547"/>
      <c r="H273" s="92"/>
      <c r="I273" s="92"/>
      <c r="J273" s="92"/>
      <c r="K273" s="92"/>
      <c r="L273" s="166"/>
      <c r="M273" s="92"/>
      <c r="N273" s="92"/>
      <c r="O273" s="92"/>
      <c r="P273" s="92"/>
      <c r="Q273" s="92"/>
      <c r="R273" s="92"/>
      <c r="S273" s="92"/>
      <c r="T273" s="92"/>
      <c r="U273" s="92"/>
      <c r="V273" s="92"/>
      <c r="W273" s="92"/>
      <c r="X273" s="92"/>
    </row>
    <row r="274" spans="1:24" ht="12.75" customHeight="1" x14ac:dyDescent="0.2">
      <c r="A274" s="92"/>
      <c r="B274" s="92"/>
      <c r="C274" s="92"/>
      <c r="D274" s="92"/>
      <c r="E274" s="92"/>
      <c r="F274" s="92"/>
      <c r="G274" s="547"/>
      <c r="H274" s="92"/>
      <c r="I274" s="92"/>
      <c r="J274" s="92"/>
      <c r="K274" s="92"/>
      <c r="L274" s="166"/>
      <c r="M274" s="92"/>
      <c r="N274" s="92"/>
      <c r="O274" s="92"/>
      <c r="P274" s="92"/>
      <c r="Q274" s="92"/>
      <c r="R274" s="92"/>
      <c r="S274" s="92"/>
      <c r="T274" s="92"/>
      <c r="U274" s="92"/>
      <c r="V274" s="92"/>
      <c r="W274" s="92"/>
      <c r="X274" s="92"/>
    </row>
    <row r="275" spans="1:24" ht="12.75" customHeight="1" x14ac:dyDescent="0.2">
      <c r="A275" s="92"/>
      <c r="B275" s="92"/>
      <c r="C275" s="92"/>
      <c r="D275" s="92"/>
      <c r="E275" s="92"/>
      <c r="F275" s="92"/>
      <c r="G275" s="547"/>
      <c r="H275" s="92"/>
      <c r="I275" s="92"/>
      <c r="J275" s="92"/>
      <c r="K275" s="92"/>
      <c r="L275" s="166"/>
      <c r="M275" s="92"/>
      <c r="N275" s="92"/>
      <c r="O275" s="92"/>
      <c r="P275" s="92"/>
      <c r="Q275" s="92"/>
      <c r="R275" s="92"/>
      <c r="S275" s="92"/>
      <c r="T275" s="92"/>
      <c r="U275" s="92"/>
      <c r="V275" s="92"/>
      <c r="W275" s="92"/>
      <c r="X275" s="92"/>
    </row>
    <row r="276" spans="1:24" ht="12.75" customHeight="1" x14ac:dyDescent="0.2">
      <c r="A276" s="92"/>
      <c r="B276" s="92"/>
      <c r="C276" s="92"/>
      <c r="D276" s="92"/>
      <c r="E276" s="92"/>
      <c r="F276" s="92"/>
      <c r="G276" s="547"/>
      <c r="H276" s="92"/>
      <c r="I276" s="92"/>
      <c r="J276" s="92"/>
      <c r="K276" s="92"/>
      <c r="L276" s="166"/>
      <c r="M276" s="92"/>
      <c r="N276" s="92"/>
      <c r="O276" s="92"/>
      <c r="P276" s="92"/>
      <c r="Q276" s="92"/>
      <c r="R276" s="92"/>
      <c r="S276" s="92"/>
      <c r="T276" s="92"/>
      <c r="U276" s="92"/>
      <c r="V276" s="92"/>
      <c r="W276" s="92"/>
      <c r="X276" s="92"/>
    </row>
    <row r="277" spans="1:24" ht="12.75" customHeight="1" x14ac:dyDescent="0.2">
      <c r="A277" s="92"/>
      <c r="B277" s="92"/>
      <c r="C277" s="92"/>
      <c r="D277" s="92"/>
      <c r="E277" s="92"/>
      <c r="F277" s="92"/>
      <c r="G277" s="547"/>
      <c r="H277" s="92"/>
      <c r="I277" s="92"/>
      <c r="J277" s="92"/>
      <c r="K277" s="92"/>
      <c r="L277" s="166"/>
      <c r="M277" s="92"/>
      <c r="N277" s="92"/>
      <c r="O277" s="92"/>
      <c r="P277" s="92"/>
      <c r="Q277" s="92"/>
      <c r="R277" s="92"/>
      <c r="S277" s="92"/>
      <c r="T277" s="92"/>
      <c r="U277" s="92"/>
      <c r="V277" s="92"/>
      <c r="W277" s="92"/>
      <c r="X277" s="92"/>
    </row>
    <row r="278" spans="1:24" ht="12.75" customHeight="1" x14ac:dyDescent="0.2">
      <c r="A278" s="92"/>
      <c r="B278" s="92"/>
      <c r="C278" s="92"/>
      <c r="D278" s="92"/>
      <c r="E278" s="92"/>
      <c r="F278" s="92"/>
      <c r="G278" s="547"/>
      <c r="H278" s="92"/>
      <c r="I278" s="92"/>
      <c r="J278" s="92"/>
      <c r="K278" s="92"/>
      <c r="L278" s="166"/>
      <c r="M278" s="92"/>
      <c r="N278" s="92"/>
      <c r="O278" s="92"/>
      <c r="P278" s="92"/>
      <c r="Q278" s="92"/>
      <c r="R278" s="92"/>
      <c r="S278" s="92"/>
      <c r="T278" s="92"/>
      <c r="U278" s="92"/>
      <c r="V278" s="92"/>
      <c r="W278" s="92"/>
      <c r="X278" s="92"/>
    </row>
    <row r="279" spans="1:24" ht="12.75" customHeight="1" x14ac:dyDescent="0.2">
      <c r="A279" s="92"/>
      <c r="B279" s="92"/>
      <c r="C279" s="92"/>
      <c r="D279" s="92"/>
      <c r="E279" s="92"/>
      <c r="F279" s="92"/>
      <c r="G279" s="547"/>
      <c r="H279" s="92"/>
      <c r="I279" s="92"/>
      <c r="J279" s="92"/>
      <c r="K279" s="92"/>
      <c r="L279" s="166"/>
      <c r="M279" s="92"/>
      <c r="N279" s="92"/>
      <c r="O279" s="92"/>
      <c r="P279" s="92"/>
      <c r="Q279" s="92"/>
      <c r="R279" s="92"/>
      <c r="S279" s="92"/>
      <c r="T279" s="92"/>
      <c r="U279" s="92"/>
      <c r="V279" s="92"/>
      <c r="W279" s="92"/>
      <c r="X279" s="92"/>
    </row>
    <row r="280" spans="1:24" ht="12.75" customHeight="1" x14ac:dyDescent="0.2">
      <c r="A280" s="92"/>
      <c r="B280" s="92"/>
      <c r="C280" s="92"/>
      <c r="D280" s="92"/>
      <c r="E280" s="92"/>
      <c r="F280" s="92"/>
      <c r="G280" s="547"/>
      <c r="H280" s="92"/>
      <c r="I280" s="92"/>
      <c r="J280" s="92"/>
      <c r="K280" s="92"/>
      <c r="L280" s="166"/>
      <c r="M280" s="92"/>
      <c r="N280" s="92"/>
      <c r="O280" s="92"/>
      <c r="P280" s="92"/>
      <c r="Q280" s="92"/>
      <c r="R280" s="92"/>
      <c r="S280" s="92"/>
      <c r="T280" s="92"/>
      <c r="U280" s="92"/>
      <c r="V280" s="92"/>
      <c r="W280" s="92"/>
      <c r="X280" s="92"/>
    </row>
    <row r="281" spans="1:24" ht="12.75" customHeight="1" x14ac:dyDescent="0.2">
      <c r="A281" s="92"/>
      <c r="B281" s="92"/>
      <c r="C281" s="92"/>
      <c r="D281" s="92"/>
      <c r="E281" s="92"/>
      <c r="F281" s="92"/>
      <c r="G281" s="547"/>
      <c r="H281" s="92"/>
      <c r="I281" s="92"/>
      <c r="J281" s="92"/>
      <c r="K281" s="92"/>
      <c r="L281" s="166"/>
      <c r="M281" s="92"/>
      <c r="N281" s="92"/>
      <c r="O281" s="92"/>
      <c r="P281" s="92"/>
      <c r="Q281" s="92"/>
      <c r="R281" s="92"/>
      <c r="S281" s="92"/>
      <c r="T281" s="92"/>
      <c r="U281" s="92"/>
      <c r="V281" s="92"/>
      <c r="W281" s="92"/>
      <c r="X281" s="92"/>
    </row>
    <row r="282" spans="1:24" ht="12.75" customHeight="1" x14ac:dyDescent="0.2">
      <c r="A282" s="92"/>
      <c r="B282" s="92"/>
      <c r="C282" s="92"/>
      <c r="D282" s="92"/>
      <c r="E282" s="92"/>
      <c r="F282" s="92"/>
      <c r="G282" s="547"/>
      <c r="H282" s="92"/>
      <c r="I282" s="92"/>
      <c r="J282" s="92"/>
      <c r="K282" s="92"/>
      <c r="L282" s="166"/>
      <c r="M282" s="92"/>
      <c r="N282" s="92"/>
      <c r="O282" s="92"/>
      <c r="P282" s="92"/>
      <c r="Q282" s="92"/>
      <c r="R282" s="92"/>
      <c r="S282" s="92"/>
      <c r="T282" s="92"/>
      <c r="U282" s="92"/>
      <c r="V282" s="92"/>
      <c r="W282" s="92"/>
      <c r="X282" s="92"/>
    </row>
    <row r="283" spans="1:24" ht="12.75" customHeight="1" x14ac:dyDescent="0.2">
      <c r="A283" s="92"/>
      <c r="B283" s="92"/>
      <c r="C283" s="92"/>
      <c r="D283" s="92"/>
      <c r="E283" s="92"/>
      <c r="F283" s="92"/>
      <c r="G283" s="547"/>
      <c r="H283" s="92"/>
      <c r="I283" s="92"/>
      <c r="J283" s="92"/>
      <c r="K283" s="92"/>
      <c r="L283" s="166"/>
      <c r="M283" s="92"/>
      <c r="N283" s="92"/>
      <c r="O283" s="92"/>
      <c r="P283" s="92"/>
      <c r="Q283" s="92"/>
      <c r="R283" s="92"/>
      <c r="S283" s="92"/>
      <c r="T283" s="92"/>
      <c r="U283" s="92"/>
      <c r="V283" s="92"/>
      <c r="W283" s="92"/>
      <c r="X283" s="92"/>
    </row>
    <row r="284" spans="1:24" ht="12.75" customHeight="1" x14ac:dyDescent="0.2">
      <c r="A284" s="92"/>
      <c r="B284" s="92"/>
      <c r="C284" s="92"/>
      <c r="D284" s="92"/>
      <c r="E284" s="92"/>
      <c r="F284" s="92"/>
      <c r="G284" s="547"/>
      <c r="H284" s="92"/>
      <c r="I284" s="92"/>
      <c r="J284" s="92"/>
      <c r="K284" s="92"/>
      <c r="L284" s="166"/>
      <c r="M284" s="92"/>
      <c r="N284" s="92"/>
      <c r="O284" s="92"/>
      <c r="P284" s="92"/>
      <c r="Q284" s="92"/>
      <c r="R284" s="92"/>
      <c r="S284" s="92"/>
      <c r="T284" s="92"/>
      <c r="U284" s="92"/>
      <c r="V284" s="92"/>
      <c r="W284" s="92"/>
      <c r="X284" s="92"/>
    </row>
    <row r="285" spans="1:24" ht="12.75" customHeight="1" x14ac:dyDescent="0.2">
      <c r="A285" s="92"/>
      <c r="B285" s="92"/>
      <c r="C285" s="92"/>
      <c r="D285" s="92"/>
      <c r="E285" s="92"/>
      <c r="F285" s="92"/>
      <c r="G285" s="547"/>
      <c r="H285" s="92"/>
      <c r="I285" s="92"/>
      <c r="J285" s="92"/>
      <c r="K285" s="92"/>
      <c r="L285" s="166"/>
      <c r="M285" s="92"/>
      <c r="N285" s="92"/>
      <c r="O285" s="92"/>
      <c r="P285" s="92"/>
      <c r="Q285" s="92"/>
      <c r="R285" s="92"/>
      <c r="S285" s="92"/>
      <c r="T285" s="92"/>
      <c r="U285" s="92"/>
      <c r="V285" s="92"/>
      <c r="W285" s="92"/>
      <c r="X285" s="92"/>
    </row>
    <row r="286" spans="1:24" ht="12.75" customHeight="1" x14ac:dyDescent="0.2">
      <c r="A286" s="92"/>
      <c r="B286" s="92"/>
      <c r="C286" s="92"/>
      <c r="D286" s="92"/>
      <c r="E286" s="92"/>
      <c r="F286" s="92"/>
      <c r="G286" s="547"/>
      <c r="H286" s="92"/>
      <c r="I286" s="92"/>
      <c r="J286" s="92"/>
      <c r="K286" s="92"/>
      <c r="L286" s="166"/>
      <c r="M286" s="92"/>
      <c r="N286" s="92"/>
      <c r="O286" s="92"/>
      <c r="P286" s="92"/>
      <c r="Q286" s="92"/>
      <c r="R286" s="92"/>
      <c r="S286" s="92"/>
      <c r="T286" s="92"/>
      <c r="U286" s="92"/>
      <c r="V286" s="92"/>
      <c r="W286" s="92"/>
      <c r="X286" s="92"/>
    </row>
    <row r="287" spans="1:24" ht="12.75" customHeight="1" x14ac:dyDescent="0.2">
      <c r="A287" s="92"/>
      <c r="B287" s="92"/>
      <c r="C287" s="92"/>
      <c r="D287" s="92"/>
      <c r="E287" s="92"/>
      <c r="F287" s="92"/>
      <c r="G287" s="547"/>
      <c r="H287" s="92"/>
      <c r="I287" s="92"/>
      <c r="J287" s="92"/>
      <c r="K287" s="92"/>
      <c r="L287" s="166"/>
      <c r="M287" s="92"/>
      <c r="N287" s="92"/>
      <c r="O287" s="92"/>
      <c r="P287" s="92"/>
      <c r="Q287" s="92"/>
      <c r="R287" s="92"/>
      <c r="S287" s="92"/>
      <c r="T287" s="92"/>
      <c r="U287" s="92"/>
      <c r="V287" s="92"/>
      <c r="W287" s="92"/>
      <c r="X287" s="92"/>
    </row>
    <row r="288" spans="1:24" ht="12.75" customHeight="1" x14ac:dyDescent="0.2">
      <c r="A288" s="92"/>
      <c r="B288" s="92"/>
      <c r="C288" s="92"/>
      <c r="D288" s="92"/>
      <c r="E288" s="92"/>
      <c r="F288" s="92"/>
      <c r="G288" s="547"/>
      <c r="H288" s="92"/>
      <c r="I288" s="92"/>
      <c r="J288" s="92"/>
      <c r="K288" s="92"/>
      <c r="L288" s="166"/>
      <c r="M288" s="92"/>
      <c r="N288" s="92"/>
      <c r="O288" s="92"/>
      <c r="P288" s="92"/>
      <c r="Q288" s="92"/>
      <c r="R288" s="92"/>
      <c r="S288" s="92"/>
      <c r="T288" s="92"/>
      <c r="U288" s="92"/>
      <c r="V288" s="92"/>
      <c r="W288" s="92"/>
      <c r="X288" s="92"/>
    </row>
    <row r="289" spans="1:24" ht="12.75" customHeight="1" x14ac:dyDescent="0.2">
      <c r="A289" s="92"/>
      <c r="B289" s="92"/>
      <c r="C289" s="92"/>
      <c r="D289" s="92"/>
      <c r="E289" s="92"/>
      <c r="F289" s="92"/>
      <c r="G289" s="547"/>
      <c r="H289" s="92"/>
      <c r="I289" s="92"/>
      <c r="J289" s="92"/>
      <c r="K289" s="92"/>
      <c r="L289" s="166"/>
      <c r="M289" s="92"/>
      <c r="N289" s="92"/>
      <c r="O289" s="92"/>
      <c r="P289" s="92"/>
      <c r="Q289" s="92"/>
      <c r="R289" s="92"/>
      <c r="S289" s="92"/>
      <c r="T289" s="92"/>
      <c r="U289" s="92"/>
      <c r="V289" s="92"/>
      <c r="W289" s="92"/>
      <c r="X289" s="92"/>
    </row>
    <row r="290" spans="1:24" ht="12.75" customHeight="1" x14ac:dyDescent="0.2">
      <c r="A290" s="92"/>
      <c r="B290" s="92"/>
      <c r="C290" s="92"/>
      <c r="D290" s="92"/>
      <c r="E290" s="92"/>
      <c r="F290" s="92"/>
      <c r="G290" s="547"/>
      <c r="H290" s="92"/>
      <c r="I290" s="92"/>
      <c r="J290" s="92"/>
      <c r="K290" s="92"/>
      <c r="L290" s="166"/>
      <c r="M290" s="92"/>
      <c r="N290" s="92"/>
      <c r="O290" s="92"/>
      <c r="P290" s="92"/>
      <c r="Q290" s="92"/>
      <c r="R290" s="92"/>
      <c r="S290" s="92"/>
      <c r="T290" s="92"/>
      <c r="U290" s="92"/>
      <c r="V290" s="92"/>
      <c r="W290" s="92"/>
      <c r="X290" s="92"/>
    </row>
    <row r="291" spans="1:24" ht="12.75" customHeight="1" x14ac:dyDescent="0.2">
      <c r="A291" s="92"/>
      <c r="B291" s="92"/>
      <c r="C291" s="92"/>
      <c r="D291" s="92"/>
      <c r="E291" s="92"/>
      <c r="F291" s="92"/>
      <c r="G291" s="547"/>
      <c r="H291" s="92"/>
      <c r="I291" s="92"/>
      <c r="J291" s="92"/>
      <c r="K291" s="92"/>
      <c r="L291" s="166"/>
      <c r="M291" s="92"/>
      <c r="N291" s="92"/>
      <c r="O291" s="92"/>
      <c r="P291" s="92"/>
      <c r="Q291" s="92"/>
      <c r="R291" s="92"/>
      <c r="S291" s="92"/>
      <c r="T291" s="92"/>
      <c r="U291" s="92"/>
      <c r="V291" s="92"/>
      <c r="W291" s="92"/>
      <c r="X291" s="92"/>
    </row>
    <row r="292" spans="1:24" ht="12.75" customHeight="1" x14ac:dyDescent="0.2">
      <c r="A292" s="92"/>
      <c r="B292" s="92"/>
      <c r="C292" s="92"/>
      <c r="D292" s="92"/>
      <c r="E292" s="92"/>
      <c r="F292" s="92"/>
      <c r="G292" s="547"/>
      <c r="H292" s="92"/>
      <c r="I292" s="92"/>
      <c r="J292" s="92"/>
      <c r="K292" s="92"/>
      <c r="L292" s="166"/>
      <c r="M292" s="92"/>
      <c r="N292" s="92"/>
      <c r="O292" s="92"/>
      <c r="P292" s="92"/>
      <c r="Q292" s="92"/>
      <c r="R292" s="92"/>
      <c r="S292" s="92"/>
      <c r="T292" s="92"/>
      <c r="U292" s="92"/>
      <c r="V292" s="92"/>
      <c r="W292" s="92"/>
      <c r="X292" s="92"/>
    </row>
    <row r="293" spans="1:24" ht="12.75" customHeight="1" x14ac:dyDescent="0.2">
      <c r="A293" s="92"/>
      <c r="B293" s="92"/>
      <c r="C293" s="92"/>
      <c r="D293" s="92"/>
      <c r="E293" s="92"/>
      <c r="F293" s="92"/>
      <c r="G293" s="547"/>
      <c r="H293" s="92"/>
      <c r="I293" s="92"/>
      <c r="J293" s="92"/>
      <c r="K293" s="92"/>
      <c r="L293" s="166"/>
      <c r="M293" s="92"/>
      <c r="N293" s="92"/>
      <c r="O293" s="92"/>
      <c r="P293" s="92"/>
      <c r="Q293" s="92"/>
      <c r="R293" s="92"/>
      <c r="S293" s="92"/>
      <c r="T293" s="92"/>
      <c r="U293" s="92"/>
      <c r="V293" s="92"/>
      <c r="W293" s="92"/>
      <c r="X293" s="92"/>
    </row>
    <row r="294" spans="1:24" ht="12.75" customHeight="1" x14ac:dyDescent="0.2">
      <c r="A294" s="92"/>
      <c r="B294" s="92"/>
      <c r="C294" s="92"/>
      <c r="D294" s="92"/>
      <c r="E294" s="92"/>
      <c r="F294" s="92"/>
      <c r="G294" s="547"/>
      <c r="H294" s="92"/>
      <c r="I294" s="92"/>
      <c r="J294" s="92"/>
      <c r="K294" s="92"/>
      <c r="L294" s="166"/>
      <c r="M294" s="92"/>
      <c r="N294" s="92"/>
      <c r="O294" s="92"/>
      <c r="P294" s="92"/>
      <c r="Q294" s="92"/>
      <c r="R294" s="92"/>
      <c r="S294" s="92"/>
      <c r="T294" s="92"/>
      <c r="U294" s="92"/>
      <c r="V294" s="92"/>
      <c r="W294" s="92"/>
      <c r="X294" s="92"/>
    </row>
    <row r="295" spans="1:24" ht="12.75" customHeight="1" x14ac:dyDescent="0.2">
      <c r="A295" s="92"/>
      <c r="B295" s="92"/>
      <c r="C295" s="92"/>
      <c r="D295" s="92"/>
      <c r="E295" s="92"/>
      <c r="F295" s="92"/>
      <c r="G295" s="547"/>
      <c r="H295" s="92"/>
      <c r="I295" s="92"/>
      <c r="J295" s="92"/>
      <c r="K295" s="92"/>
      <c r="L295" s="166"/>
      <c r="M295" s="92"/>
      <c r="N295" s="92"/>
      <c r="O295" s="92"/>
      <c r="P295" s="92"/>
      <c r="Q295" s="92"/>
      <c r="R295" s="92"/>
      <c r="S295" s="92"/>
      <c r="T295" s="92"/>
      <c r="U295" s="92"/>
      <c r="V295" s="92"/>
      <c r="W295" s="92"/>
      <c r="X295" s="92"/>
    </row>
    <row r="296" spans="1:24" ht="12.75" customHeight="1" x14ac:dyDescent="0.2">
      <c r="A296" s="92"/>
      <c r="B296" s="92"/>
      <c r="C296" s="92"/>
      <c r="D296" s="92"/>
      <c r="E296" s="92"/>
      <c r="F296" s="92"/>
      <c r="G296" s="547"/>
      <c r="H296" s="92"/>
      <c r="I296" s="92"/>
      <c r="J296" s="92"/>
      <c r="K296" s="92"/>
      <c r="L296" s="166"/>
      <c r="M296" s="92"/>
      <c r="N296" s="92"/>
      <c r="O296" s="92"/>
      <c r="P296" s="92"/>
      <c r="Q296" s="92"/>
      <c r="R296" s="92"/>
      <c r="S296" s="92"/>
      <c r="T296" s="92"/>
      <c r="U296" s="92"/>
      <c r="V296" s="92"/>
      <c r="W296" s="92"/>
      <c r="X296" s="92"/>
    </row>
    <row r="297" spans="1:24" ht="12.75" customHeight="1" x14ac:dyDescent="0.2">
      <c r="A297" s="92"/>
      <c r="B297" s="92"/>
      <c r="C297" s="92"/>
      <c r="D297" s="92"/>
      <c r="E297" s="92"/>
      <c r="F297" s="92"/>
      <c r="G297" s="547"/>
      <c r="H297" s="92"/>
      <c r="I297" s="92"/>
      <c r="J297" s="92"/>
      <c r="K297" s="92"/>
      <c r="L297" s="166"/>
      <c r="M297" s="92"/>
      <c r="N297" s="92"/>
      <c r="O297" s="92"/>
      <c r="P297" s="92"/>
      <c r="Q297" s="92"/>
      <c r="R297" s="92"/>
      <c r="S297" s="92"/>
      <c r="T297" s="92"/>
      <c r="U297" s="92"/>
      <c r="V297" s="92"/>
      <c r="W297" s="92"/>
      <c r="X297" s="92"/>
    </row>
  </sheetData>
  <autoFilter ref="A44:G96"/>
  <mergeCells count="89">
    <mergeCell ref="C50:D50"/>
    <mergeCell ref="B20:E20"/>
    <mergeCell ref="B21:E21"/>
    <mergeCell ref="B5:E5"/>
    <mergeCell ref="B6:E6"/>
    <mergeCell ref="B9:E9"/>
    <mergeCell ref="B7:E7"/>
    <mergeCell ref="B8:E8"/>
    <mergeCell ref="B14:E14"/>
    <mergeCell ref="B12:E12"/>
    <mergeCell ref="B13:E13"/>
    <mergeCell ref="B15:E15"/>
    <mergeCell ref="B11:E11"/>
    <mergeCell ref="B17:E17"/>
    <mergeCell ref="B18:E18"/>
    <mergeCell ref="B19:E19"/>
    <mergeCell ref="B33:E33"/>
    <mergeCell ref="B32:E32"/>
    <mergeCell ref="G40:G42"/>
    <mergeCell ref="C60:D60"/>
    <mergeCell ref="C59:D59"/>
    <mergeCell ref="C58:D58"/>
    <mergeCell ref="C56:D56"/>
    <mergeCell ref="C55:D55"/>
    <mergeCell ref="C57:D57"/>
    <mergeCell ref="C47:D47"/>
    <mergeCell ref="C46:D46"/>
    <mergeCell ref="C48:D48"/>
    <mergeCell ref="C43:D43"/>
    <mergeCell ref="C45:D45"/>
    <mergeCell ref="A40:F42"/>
    <mergeCell ref="C54:D54"/>
    <mergeCell ref="B37:E37"/>
    <mergeCell ref="B38:E38"/>
    <mergeCell ref="B39:E39"/>
    <mergeCell ref="A4:G4"/>
    <mergeCell ref="A2:G2"/>
    <mergeCell ref="F3:G3"/>
    <mergeCell ref="B24:E24"/>
    <mergeCell ref="B23:E23"/>
    <mergeCell ref="B29:E29"/>
    <mergeCell ref="B35:E35"/>
    <mergeCell ref="B36:E36"/>
    <mergeCell ref="B30:E30"/>
    <mergeCell ref="B31:E31"/>
    <mergeCell ref="B27:E27"/>
    <mergeCell ref="B25:E25"/>
    <mergeCell ref="B26:E26"/>
    <mergeCell ref="C1:G1"/>
    <mergeCell ref="C3:E3"/>
    <mergeCell ref="C76:D76"/>
    <mergeCell ref="C75:D75"/>
    <mergeCell ref="C78:D78"/>
    <mergeCell ref="C77:D77"/>
    <mergeCell ref="C74:D74"/>
    <mergeCell ref="C73:D73"/>
    <mergeCell ref="C72:D72"/>
    <mergeCell ref="C69:D69"/>
    <mergeCell ref="C68:D68"/>
    <mergeCell ref="C67:D67"/>
    <mergeCell ref="C66:D66"/>
    <mergeCell ref="C65:D65"/>
    <mergeCell ref="C64:D64"/>
    <mergeCell ref="C49:D49"/>
    <mergeCell ref="C92:D92"/>
    <mergeCell ref="C91:D91"/>
    <mergeCell ref="C90:D90"/>
    <mergeCell ref="C89:D89"/>
    <mergeCell ref="C81:D81"/>
    <mergeCell ref="C80:D80"/>
    <mergeCell ref="C79:D79"/>
    <mergeCell ref="C87:D87"/>
    <mergeCell ref="C88:D88"/>
    <mergeCell ref="C85:D85"/>
    <mergeCell ref="C86:D86"/>
    <mergeCell ref="C82:D82"/>
    <mergeCell ref="C83:D83"/>
    <mergeCell ref="C84:D84"/>
    <mergeCell ref="C61:D61"/>
    <mergeCell ref="C63:D63"/>
    <mergeCell ref="C62:D62"/>
    <mergeCell ref="C52:D52"/>
    <mergeCell ref="C51:D51"/>
    <mergeCell ref="C53:D53"/>
    <mergeCell ref="C93:D93"/>
    <mergeCell ref="C97:D97"/>
    <mergeCell ref="C96:D96"/>
    <mergeCell ref="C95:D95"/>
    <mergeCell ref="C94:D94"/>
  </mergeCells>
  <dataValidations count="1">
    <dataValidation type="decimal" allowBlank="1" showErrorMessage="1" sqref="C88:C90">
      <formula1>0</formula1>
      <formula2>1</formula2>
    </dataValidation>
  </dataValidations>
  <pageMargins left="0.25" right="0.25" top="0.75" bottom="0.75" header="0.3" footer="0.3"/>
  <pageSetup paperSize="9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4"/>
  <sheetViews>
    <sheetView topLeftCell="A4" workbookViewId="0">
      <selection activeCell="K16" sqref="K16:N17"/>
    </sheetView>
  </sheetViews>
  <sheetFormatPr defaultColWidth="17.28515625" defaultRowHeight="15" customHeight="1" x14ac:dyDescent="0.2"/>
  <cols>
    <col min="1" max="1" width="6" customWidth="1"/>
    <col min="2" max="2" width="16.85546875" customWidth="1"/>
    <col min="3" max="3" width="9.7109375" customWidth="1"/>
    <col min="4" max="4" width="9.42578125" customWidth="1"/>
    <col min="5" max="5" width="10.5703125" customWidth="1"/>
    <col min="6" max="6" width="9.7109375" customWidth="1"/>
    <col min="7" max="7" width="10.42578125" customWidth="1"/>
    <col min="8" max="10" width="9.7109375" customWidth="1"/>
    <col min="11" max="11" width="11.42578125" customWidth="1"/>
    <col min="12" max="14" width="9.7109375" customWidth="1"/>
    <col min="15" max="15" width="12.42578125" customWidth="1"/>
    <col min="16" max="26" width="9.140625" customWidth="1"/>
  </cols>
  <sheetData>
    <row r="1" spans="1:26" ht="15" customHeight="1" x14ac:dyDescent="0.2">
      <c r="A1" s="4" t="s">
        <v>140</v>
      </c>
      <c r="B1" s="3"/>
      <c r="C1" s="3"/>
      <c r="D1" s="3"/>
      <c r="E1" s="3"/>
      <c r="F1" s="3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2">
      <c r="A2" s="3"/>
      <c r="B2" s="3"/>
      <c r="C2" s="3"/>
      <c r="D2" s="3"/>
      <c r="E2" s="3"/>
      <c r="F2" s="3"/>
      <c r="G2" s="1"/>
      <c r="H2" s="15" t="s">
        <v>141</v>
      </c>
      <c r="I2" s="16"/>
      <c r="J2" s="14" t="str">
        <f>MAIN!B6</f>
        <v>ACTIVITY</v>
      </c>
      <c r="K2" s="13"/>
      <c r="L2" s="13"/>
      <c r="M2" s="13"/>
      <c r="N2" s="13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2">
      <c r="A3" s="3"/>
      <c r="B3" s="3"/>
      <c r="C3" s="3"/>
      <c r="D3" s="11" t="s">
        <v>44</v>
      </c>
      <c r="E3" s="10"/>
      <c r="F3" s="10"/>
      <c r="G3" s="1"/>
      <c r="H3" s="15" t="s">
        <v>220</v>
      </c>
      <c r="I3" s="16"/>
      <c r="J3" s="12" t="str">
        <f>MAIN!B4</f>
        <v>Select</v>
      </c>
      <c r="K3" s="13"/>
      <c r="L3" s="13"/>
      <c r="M3" s="13"/>
      <c r="N3" s="13"/>
      <c r="O3" s="1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2">
      <c r="A4" s="3"/>
      <c r="B4" s="3"/>
      <c r="C4" s="3"/>
      <c r="D4" s="10"/>
      <c r="E4" s="10"/>
      <c r="F4" s="10"/>
      <c r="G4" s="1"/>
      <c r="H4" s="15" t="s">
        <v>3</v>
      </c>
      <c r="I4" s="16"/>
      <c r="J4" s="12" t="str">
        <f>MAIN!F4</f>
        <v>Select</v>
      </c>
      <c r="K4" s="13"/>
      <c r="L4" s="13"/>
      <c r="M4" s="13"/>
      <c r="N4" s="13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9.75" customHeight="1" thickBot="1" x14ac:dyDescent="0.25">
      <c r="A5" s="5"/>
      <c r="B5" s="5"/>
      <c r="C5" s="5"/>
      <c r="D5" s="5"/>
      <c r="E5" s="5"/>
      <c r="F5" s="5"/>
      <c r="G5" s="6"/>
      <c r="H5" s="6"/>
      <c r="I5" s="6"/>
      <c r="J5" s="7"/>
      <c r="K5" s="7"/>
      <c r="L5" s="7"/>
      <c r="M5" s="7"/>
      <c r="N5" s="7"/>
      <c r="O5" s="7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4" customHeight="1" thickBot="1" x14ac:dyDescent="0.25">
      <c r="A6" s="548" t="s">
        <v>142</v>
      </c>
      <c r="B6" s="300"/>
      <c r="C6" s="549">
        <v>1</v>
      </c>
      <c r="D6" s="550" t="s">
        <v>143</v>
      </c>
      <c r="E6" s="551">
        <v>1</v>
      </c>
      <c r="F6" s="552"/>
      <c r="G6" s="553" t="s">
        <v>144</v>
      </c>
      <c r="H6" s="300"/>
      <c r="I6" s="301"/>
      <c r="J6" s="554">
        <v>4</v>
      </c>
      <c r="K6" s="553" t="s">
        <v>145</v>
      </c>
      <c r="L6" s="300"/>
      <c r="M6" s="300"/>
      <c r="N6" s="301"/>
      <c r="O6" s="554">
        <v>60</v>
      </c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3.5" customHeight="1" x14ac:dyDescent="0.2">
      <c r="A7" s="555" t="s">
        <v>146</v>
      </c>
      <c r="B7" s="556">
        <v>42343</v>
      </c>
      <c r="C7" s="557" t="s">
        <v>147</v>
      </c>
      <c r="D7" s="558" t="s">
        <v>148</v>
      </c>
      <c r="E7" s="558" t="s">
        <v>149</v>
      </c>
      <c r="F7" s="558" t="s">
        <v>150</v>
      </c>
      <c r="G7" s="558" t="s">
        <v>151</v>
      </c>
      <c r="H7" s="558" t="s">
        <v>152</v>
      </c>
      <c r="I7" s="558" t="s">
        <v>153</v>
      </c>
      <c r="J7" s="558" t="s">
        <v>154</v>
      </c>
      <c r="K7" s="559" t="s">
        <v>155</v>
      </c>
      <c r="L7" s="560"/>
      <c r="M7" s="560"/>
      <c r="N7" s="561"/>
      <c r="O7" s="562" t="s">
        <v>156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1.25" customHeight="1" x14ac:dyDescent="0.2">
      <c r="A8" s="563" t="s">
        <v>157</v>
      </c>
      <c r="B8" s="564"/>
      <c r="C8" s="565"/>
      <c r="D8" s="566"/>
      <c r="E8" s="566"/>
      <c r="F8" s="566"/>
      <c r="G8" s="566"/>
      <c r="H8" s="566"/>
      <c r="I8" s="566"/>
      <c r="J8" s="566"/>
      <c r="K8" s="567"/>
      <c r="L8" s="568"/>
      <c r="M8" s="568"/>
      <c r="N8" s="569"/>
      <c r="O8" s="570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2">
      <c r="A9" s="571" t="s">
        <v>158</v>
      </c>
      <c r="B9" s="572"/>
      <c r="C9" s="573"/>
      <c r="D9" s="573"/>
      <c r="E9" s="573"/>
      <c r="F9" s="573"/>
      <c r="G9" s="573"/>
      <c r="H9" s="574" t="s">
        <v>159</v>
      </c>
      <c r="I9" s="192"/>
      <c r="J9" s="575">
        <v>0</v>
      </c>
      <c r="K9" s="574"/>
      <c r="L9" s="191"/>
      <c r="M9" s="191"/>
      <c r="N9" s="191"/>
      <c r="O9" s="576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2">
      <c r="A10" s="577" t="s">
        <v>160</v>
      </c>
      <c r="B10" s="578"/>
      <c r="C10" s="579"/>
      <c r="D10" s="580"/>
      <c r="E10" s="581">
        <f>D10/$J$6/24</f>
        <v>0</v>
      </c>
      <c r="F10" s="580"/>
      <c r="G10" s="581">
        <f>((F10/10)*$O$6)/86400</f>
        <v>0</v>
      </c>
      <c r="H10" s="581"/>
      <c r="I10" s="581">
        <f>SUM(E10+G10+H10)</f>
        <v>0</v>
      </c>
      <c r="J10" s="581">
        <f>SUM(J9+I10)</f>
        <v>0</v>
      </c>
      <c r="K10" s="582"/>
      <c r="L10" s="225"/>
      <c r="M10" s="225"/>
      <c r="N10" s="226"/>
      <c r="O10" s="583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2">
      <c r="A11" s="584" t="s">
        <v>158</v>
      </c>
      <c r="B11" s="585"/>
      <c r="C11" s="232"/>
      <c r="D11" s="232"/>
      <c r="E11" s="232"/>
      <c r="F11" s="232"/>
      <c r="G11" s="232"/>
      <c r="H11" s="232"/>
      <c r="I11" s="232"/>
      <c r="J11" s="232"/>
      <c r="K11" s="231"/>
      <c r="L11" s="185"/>
      <c r="M11" s="185"/>
      <c r="N11" s="186"/>
      <c r="O11" s="586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2">
      <c r="A12" s="577" t="s">
        <v>160</v>
      </c>
      <c r="B12" s="578"/>
      <c r="C12" s="579"/>
      <c r="D12" s="580"/>
      <c r="E12" s="581">
        <f>D12/$J$6/24</f>
        <v>0</v>
      </c>
      <c r="F12" s="580"/>
      <c r="G12" s="581">
        <f>((F12/10)*$O$6)/86400</f>
        <v>0</v>
      </c>
      <c r="H12" s="581"/>
      <c r="I12" s="581">
        <f>SUM(E12+G12+H12)</f>
        <v>0</v>
      </c>
      <c r="J12" s="581">
        <f>SUM(J10+I12)</f>
        <v>0</v>
      </c>
      <c r="K12" s="582"/>
      <c r="L12" s="225"/>
      <c r="M12" s="225"/>
      <c r="N12" s="226"/>
      <c r="O12" s="583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2">
      <c r="A13" s="584" t="s">
        <v>158</v>
      </c>
      <c r="B13" s="572"/>
      <c r="C13" s="232"/>
      <c r="D13" s="232"/>
      <c r="E13" s="232"/>
      <c r="F13" s="232"/>
      <c r="G13" s="232"/>
      <c r="H13" s="232"/>
      <c r="I13" s="232"/>
      <c r="J13" s="232"/>
      <c r="K13" s="231"/>
      <c r="L13" s="185"/>
      <c r="M13" s="185"/>
      <c r="N13" s="186"/>
      <c r="O13" s="586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2">
      <c r="A14" s="577" t="s">
        <v>160</v>
      </c>
      <c r="B14" s="587"/>
      <c r="C14" s="579"/>
      <c r="D14" s="580"/>
      <c r="E14" s="581">
        <f>D14/$J$6/24</f>
        <v>0</v>
      </c>
      <c r="F14" s="580"/>
      <c r="G14" s="581">
        <f>((F14/10)*$O$6)/86400</f>
        <v>0</v>
      </c>
      <c r="H14" s="581"/>
      <c r="I14" s="581">
        <f>SUM(E14+G14+H14)</f>
        <v>0</v>
      </c>
      <c r="J14" s="581">
        <f>SUM(J12+I14)</f>
        <v>0</v>
      </c>
      <c r="K14" s="582"/>
      <c r="L14" s="225"/>
      <c r="M14" s="225"/>
      <c r="N14" s="226"/>
      <c r="O14" s="583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2">
      <c r="A15" s="584" t="s">
        <v>158</v>
      </c>
      <c r="B15" s="572"/>
      <c r="C15" s="232"/>
      <c r="D15" s="232"/>
      <c r="E15" s="232"/>
      <c r="F15" s="232"/>
      <c r="G15" s="232"/>
      <c r="H15" s="232"/>
      <c r="I15" s="232"/>
      <c r="J15" s="232"/>
      <c r="K15" s="231"/>
      <c r="L15" s="185"/>
      <c r="M15" s="185"/>
      <c r="N15" s="186"/>
      <c r="O15" s="586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2">
      <c r="A16" s="577" t="s">
        <v>160</v>
      </c>
      <c r="B16" s="588"/>
      <c r="C16" s="579"/>
      <c r="D16" s="580"/>
      <c r="E16" s="581">
        <f>D16/$J$6/24</f>
        <v>0</v>
      </c>
      <c r="F16" s="580"/>
      <c r="G16" s="581">
        <f>((F16/10)*$O$6)/86400</f>
        <v>0</v>
      </c>
      <c r="H16" s="581"/>
      <c r="I16" s="581">
        <f>SUM(E16+G16+H16)</f>
        <v>0</v>
      </c>
      <c r="J16" s="581">
        <f>SUM(J14+I16)</f>
        <v>0</v>
      </c>
      <c r="K16" s="582"/>
      <c r="L16" s="225"/>
      <c r="M16" s="225"/>
      <c r="N16" s="226"/>
      <c r="O16" s="583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2">
      <c r="A17" s="584" t="s">
        <v>158</v>
      </c>
      <c r="B17" s="572"/>
      <c r="C17" s="232"/>
      <c r="D17" s="232"/>
      <c r="E17" s="232"/>
      <c r="F17" s="232"/>
      <c r="G17" s="232"/>
      <c r="H17" s="232"/>
      <c r="I17" s="232"/>
      <c r="J17" s="232"/>
      <c r="K17" s="231"/>
      <c r="L17" s="185"/>
      <c r="M17" s="185"/>
      <c r="N17" s="186"/>
      <c r="O17" s="586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2">
      <c r="A18" s="577" t="s">
        <v>160</v>
      </c>
      <c r="B18" s="588"/>
      <c r="C18" s="579"/>
      <c r="D18" s="580"/>
      <c r="E18" s="581">
        <f>D18/$J$6/24</f>
        <v>0</v>
      </c>
      <c r="F18" s="580"/>
      <c r="G18" s="581">
        <f>((F18/10)*$O$6)/86400</f>
        <v>0</v>
      </c>
      <c r="H18" s="581"/>
      <c r="I18" s="581">
        <f>SUM(E18+G18+H18)</f>
        <v>0</v>
      </c>
      <c r="J18" s="581">
        <f>SUM(J16+I18)</f>
        <v>0</v>
      </c>
      <c r="K18" s="582"/>
      <c r="L18" s="225"/>
      <c r="M18" s="225"/>
      <c r="N18" s="226"/>
      <c r="O18" s="583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2">
      <c r="A19" s="584" t="s">
        <v>158</v>
      </c>
      <c r="B19" s="572"/>
      <c r="C19" s="232"/>
      <c r="D19" s="232"/>
      <c r="E19" s="232"/>
      <c r="F19" s="232"/>
      <c r="G19" s="232"/>
      <c r="H19" s="232"/>
      <c r="I19" s="232"/>
      <c r="J19" s="232"/>
      <c r="K19" s="231"/>
      <c r="L19" s="185"/>
      <c r="M19" s="185"/>
      <c r="N19" s="186"/>
      <c r="O19" s="586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2">
      <c r="A20" s="577" t="s">
        <v>160</v>
      </c>
      <c r="B20" s="588"/>
      <c r="C20" s="579"/>
      <c r="D20" s="580"/>
      <c r="E20" s="581">
        <f>D20/$J$6/24</f>
        <v>0</v>
      </c>
      <c r="F20" s="580"/>
      <c r="G20" s="581">
        <f>((F20/10)*$O$6)/86400</f>
        <v>0</v>
      </c>
      <c r="H20" s="581"/>
      <c r="I20" s="581">
        <f>SUM(E20+G20+H20)</f>
        <v>0</v>
      </c>
      <c r="J20" s="581">
        <f>SUM(J18+I20)</f>
        <v>0</v>
      </c>
      <c r="K20" s="582"/>
      <c r="L20" s="225"/>
      <c r="M20" s="225"/>
      <c r="N20" s="226"/>
      <c r="O20" s="583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2">
      <c r="A21" s="584" t="s">
        <v>158</v>
      </c>
      <c r="B21" s="572"/>
      <c r="C21" s="232"/>
      <c r="D21" s="232"/>
      <c r="E21" s="232"/>
      <c r="F21" s="232"/>
      <c r="G21" s="232"/>
      <c r="H21" s="232"/>
      <c r="I21" s="232"/>
      <c r="J21" s="232"/>
      <c r="K21" s="231"/>
      <c r="L21" s="185"/>
      <c r="M21" s="185"/>
      <c r="N21" s="186"/>
      <c r="O21" s="586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2">
      <c r="A22" s="577" t="s">
        <v>160</v>
      </c>
      <c r="B22" s="589"/>
      <c r="C22" s="579"/>
      <c r="D22" s="580"/>
      <c r="E22" s="581">
        <f>D22/$J$6/24</f>
        <v>0</v>
      </c>
      <c r="F22" s="580"/>
      <c r="G22" s="581">
        <f>((F22/10)*$O$6)/86400</f>
        <v>0</v>
      </c>
      <c r="H22" s="581"/>
      <c r="I22" s="581">
        <f>SUM(E22+G22+H22)</f>
        <v>0</v>
      </c>
      <c r="J22" s="581">
        <f>SUM(J20+I22)</f>
        <v>0</v>
      </c>
      <c r="K22" s="582"/>
      <c r="L22" s="225"/>
      <c r="M22" s="225"/>
      <c r="N22" s="226"/>
      <c r="O22" s="583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2">
      <c r="A23" s="584" t="s">
        <v>158</v>
      </c>
      <c r="B23" s="572"/>
      <c r="C23" s="232"/>
      <c r="D23" s="232"/>
      <c r="E23" s="232"/>
      <c r="F23" s="232"/>
      <c r="G23" s="232"/>
      <c r="H23" s="232"/>
      <c r="I23" s="232"/>
      <c r="J23" s="232"/>
      <c r="K23" s="231"/>
      <c r="L23" s="185"/>
      <c r="M23" s="185"/>
      <c r="N23" s="186"/>
      <c r="O23" s="586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2">
      <c r="A24" s="577" t="s">
        <v>160</v>
      </c>
      <c r="B24" s="589"/>
      <c r="C24" s="579"/>
      <c r="D24" s="580"/>
      <c r="E24" s="581">
        <f>D24/$J$6/24</f>
        <v>0</v>
      </c>
      <c r="F24" s="580"/>
      <c r="G24" s="581">
        <f>((F24/10)*$O$6)/86400</f>
        <v>0</v>
      </c>
      <c r="H24" s="581"/>
      <c r="I24" s="581">
        <f>SUM(E24+G24+H24)</f>
        <v>0</v>
      </c>
      <c r="J24" s="581">
        <f>SUM(J22+I24)</f>
        <v>0</v>
      </c>
      <c r="K24" s="582"/>
      <c r="L24" s="225"/>
      <c r="M24" s="225"/>
      <c r="N24" s="226"/>
      <c r="O24" s="583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2">
      <c r="A25" s="584" t="s">
        <v>158</v>
      </c>
      <c r="B25" s="572"/>
      <c r="C25" s="232"/>
      <c r="D25" s="232"/>
      <c r="E25" s="232"/>
      <c r="F25" s="232"/>
      <c r="G25" s="232"/>
      <c r="H25" s="232"/>
      <c r="I25" s="232"/>
      <c r="J25" s="232"/>
      <c r="K25" s="231"/>
      <c r="L25" s="185"/>
      <c r="M25" s="185"/>
      <c r="N25" s="186"/>
      <c r="O25" s="586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2">
      <c r="A26" s="577" t="s">
        <v>160</v>
      </c>
      <c r="B26" s="589"/>
      <c r="C26" s="579"/>
      <c r="D26" s="580"/>
      <c r="E26" s="581">
        <f>D26/$J$6/24</f>
        <v>0</v>
      </c>
      <c r="F26" s="580"/>
      <c r="G26" s="581">
        <f>((F26/10)*$O$6)/86400</f>
        <v>0</v>
      </c>
      <c r="H26" s="581"/>
      <c r="I26" s="581">
        <f>SUM(E26+G26+H26)</f>
        <v>0</v>
      </c>
      <c r="J26" s="581">
        <f>SUM(J24+I26)</f>
        <v>0</v>
      </c>
      <c r="K26" s="582"/>
      <c r="L26" s="225"/>
      <c r="M26" s="225"/>
      <c r="N26" s="226"/>
      <c r="O26" s="583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2">
      <c r="A27" s="584" t="s">
        <v>158</v>
      </c>
      <c r="B27" s="572"/>
      <c r="C27" s="590"/>
      <c r="D27" s="590"/>
      <c r="E27" s="232"/>
      <c r="F27" s="590"/>
      <c r="G27" s="232"/>
      <c r="H27" s="590"/>
      <c r="I27" s="590"/>
      <c r="J27" s="590"/>
      <c r="K27" s="231"/>
      <c r="L27" s="185"/>
      <c r="M27" s="185"/>
      <c r="N27" s="186"/>
      <c r="O27" s="586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1" customHeight="1" thickTop="1" thickBot="1" x14ac:dyDescent="0.25">
      <c r="A28" s="591" t="s">
        <v>161</v>
      </c>
      <c r="B28" s="592"/>
      <c r="C28" s="593"/>
      <c r="D28" s="594">
        <f t="shared" ref="D28:I28" si="0">SUM(D10:D27)</f>
        <v>0</v>
      </c>
      <c r="E28" s="595">
        <f t="shared" si="0"/>
        <v>0</v>
      </c>
      <c r="F28" s="594">
        <f t="shared" si="0"/>
        <v>0</v>
      </c>
      <c r="G28" s="595">
        <f t="shared" si="0"/>
        <v>0</v>
      </c>
      <c r="H28" s="595">
        <f t="shared" si="0"/>
        <v>0</v>
      </c>
      <c r="I28" s="596">
        <f t="shared" si="0"/>
        <v>0</v>
      </c>
      <c r="J28" s="597">
        <f>SUM(J26)</f>
        <v>0</v>
      </c>
      <c r="K28" s="598" t="s">
        <v>235</v>
      </c>
      <c r="L28" s="599"/>
      <c r="M28" s="599"/>
      <c r="N28" s="599"/>
      <c r="O28" s="600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3.5" customHeight="1" thickTop="1" x14ac:dyDescent="0.2">
      <c r="A29" s="601" t="s">
        <v>162</v>
      </c>
      <c r="B29" s="602"/>
      <c r="C29" s="603"/>
      <c r="D29" s="604"/>
      <c r="E29" s="604"/>
      <c r="F29" s="604"/>
      <c r="G29" s="604"/>
      <c r="H29" s="604"/>
      <c r="I29" s="604"/>
      <c r="J29" s="605"/>
      <c r="K29" s="606"/>
      <c r="L29" s="20"/>
      <c r="M29" s="20"/>
      <c r="N29" s="20"/>
      <c r="O29" s="607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2">
      <c r="A30" s="608"/>
      <c r="B30" s="609"/>
      <c r="C30" s="204"/>
      <c r="D30" s="204"/>
      <c r="E30" s="204"/>
      <c r="F30" s="204"/>
      <c r="G30" s="204"/>
      <c r="H30" s="204"/>
      <c r="I30" s="204"/>
      <c r="J30" s="205"/>
      <c r="K30" s="606"/>
      <c r="L30" s="20"/>
      <c r="M30" s="20"/>
      <c r="N30" s="20"/>
      <c r="O30" s="607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thickBot="1" x14ac:dyDescent="0.25">
      <c r="A31" s="610"/>
      <c r="B31" s="611"/>
      <c r="C31" s="185"/>
      <c r="D31" s="185"/>
      <c r="E31" s="185"/>
      <c r="F31" s="185"/>
      <c r="G31" s="185"/>
      <c r="H31" s="185"/>
      <c r="I31" s="185"/>
      <c r="J31" s="186"/>
      <c r="K31" s="606"/>
      <c r="L31" s="20"/>
      <c r="M31" s="20"/>
      <c r="N31" s="20"/>
      <c r="O31" s="607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612" t="s">
        <v>163</v>
      </c>
      <c r="B32" s="613"/>
      <c r="C32" s="190"/>
      <c r="D32" s="191"/>
      <c r="E32" s="191"/>
      <c r="F32" s="192"/>
      <c r="G32" s="190"/>
      <c r="H32" s="191"/>
      <c r="I32" s="191"/>
      <c r="J32" s="192"/>
      <c r="K32" s="606"/>
      <c r="L32" s="20"/>
      <c r="M32" s="20"/>
      <c r="N32" s="20"/>
      <c r="O32" s="607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614"/>
      <c r="B33" s="615"/>
      <c r="C33" s="190"/>
      <c r="D33" s="191"/>
      <c r="E33" s="191"/>
      <c r="F33" s="192"/>
      <c r="G33" s="190"/>
      <c r="H33" s="191"/>
      <c r="I33" s="191"/>
      <c r="J33" s="192"/>
      <c r="K33" s="606"/>
      <c r="L33" s="20"/>
      <c r="M33" s="20"/>
      <c r="N33" s="20"/>
      <c r="O33" s="607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2.25" customHeight="1" thickBot="1" x14ac:dyDescent="0.25">
      <c r="A34" s="616" t="s">
        <v>164</v>
      </c>
      <c r="B34" s="617"/>
      <c r="C34" s="618"/>
      <c r="D34" s="619"/>
      <c r="E34" s="619"/>
      <c r="F34" s="539"/>
      <c r="G34" s="618"/>
      <c r="H34" s="619"/>
      <c r="I34" s="619"/>
      <c r="J34" s="539"/>
      <c r="K34" s="620"/>
      <c r="L34" s="621"/>
      <c r="M34" s="621"/>
      <c r="N34" s="621"/>
      <c r="O34" s="62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</sheetData>
  <mergeCells count="125">
    <mergeCell ref="K16:N17"/>
    <mergeCell ref="O16:O17"/>
    <mergeCell ref="O18:O19"/>
    <mergeCell ref="O24:O25"/>
    <mergeCell ref="K24:N25"/>
    <mergeCell ref="K28:O34"/>
    <mergeCell ref="K26:N27"/>
    <mergeCell ref="O26:O27"/>
    <mergeCell ref="G34:J34"/>
    <mergeCell ref="K18:N19"/>
    <mergeCell ref="J18:J19"/>
    <mergeCell ref="K22:N23"/>
    <mergeCell ref="O22:O23"/>
    <mergeCell ref="K20:N21"/>
    <mergeCell ref="O20:O21"/>
    <mergeCell ref="H20:H21"/>
    <mergeCell ref="I18:I19"/>
    <mergeCell ref="I16:I17"/>
    <mergeCell ref="G26:G27"/>
    <mergeCell ref="G24:G25"/>
    <mergeCell ref="H26:H27"/>
    <mergeCell ref="I26:I27"/>
    <mergeCell ref="I20:I21"/>
    <mergeCell ref="I22:I23"/>
    <mergeCell ref="C14:C15"/>
    <mergeCell ref="D14:D15"/>
    <mergeCell ref="A6:B6"/>
    <mergeCell ref="E12:E13"/>
    <mergeCell ref="E14:E15"/>
    <mergeCell ref="E10:E11"/>
    <mergeCell ref="F10:F11"/>
    <mergeCell ref="F12:F13"/>
    <mergeCell ref="F14:F15"/>
    <mergeCell ref="E6:F6"/>
    <mergeCell ref="C12:C13"/>
    <mergeCell ref="D3:F4"/>
    <mergeCell ref="J3:N3"/>
    <mergeCell ref="J2:N2"/>
    <mergeCell ref="J4:N4"/>
    <mergeCell ref="K6:N6"/>
    <mergeCell ref="G6:I6"/>
    <mergeCell ref="C7:C8"/>
    <mergeCell ref="D7:D8"/>
    <mergeCell ref="C10:C11"/>
    <mergeCell ref="G10:G11"/>
    <mergeCell ref="H9:I9"/>
    <mergeCell ref="K9:O9"/>
    <mergeCell ref="E7:E8"/>
    <mergeCell ref="F7:F8"/>
    <mergeCell ref="H7:H8"/>
    <mergeCell ref="G7:G8"/>
    <mergeCell ref="K7:N8"/>
    <mergeCell ref="O7:O8"/>
    <mergeCell ref="J7:J8"/>
    <mergeCell ref="I7:I8"/>
    <mergeCell ref="H4:I4"/>
    <mergeCell ref="H3:I3"/>
    <mergeCell ref="H2:I2"/>
    <mergeCell ref="K12:N13"/>
    <mergeCell ref="O12:O13"/>
    <mergeCell ref="K14:N15"/>
    <mergeCell ref="O14:O15"/>
    <mergeCell ref="J12:J13"/>
    <mergeCell ref="J14:J15"/>
    <mergeCell ref="D10:D11"/>
    <mergeCell ref="H10:H11"/>
    <mergeCell ref="I10:I11"/>
    <mergeCell ref="O10:O11"/>
    <mergeCell ref="K10:N11"/>
    <mergeCell ref="J10:J11"/>
    <mergeCell ref="G12:G13"/>
    <mergeCell ref="G14:G15"/>
    <mergeCell ref="I14:I15"/>
    <mergeCell ref="I12:I13"/>
    <mergeCell ref="H12:H13"/>
    <mergeCell ref="H14:H15"/>
    <mergeCell ref="D12:D13"/>
    <mergeCell ref="I24:I25"/>
    <mergeCell ref="C16:C17"/>
    <mergeCell ref="E16:E17"/>
    <mergeCell ref="C18:C19"/>
    <mergeCell ref="C20:C21"/>
    <mergeCell ref="A32:B33"/>
    <mergeCell ref="A29:B31"/>
    <mergeCell ref="A28:C28"/>
    <mergeCell ref="G33:J33"/>
    <mergeCell ref="G32:J32"/>
    <mergeCell ref="D16:D17"/>
    <mergeCell ref="D18:D19"/>
    <mergeCell ref="F16:F17"/>
    <mergeCell ref="F18:F19"/>
    <mergeCell ref="G22:G23"/>
    <mergeCell ref="G20:G21"/>
    <mergeCell ref="G16:G17"/>
    <mergeCell ref="F26:F27"/>
    <mergeCell ref="C24:C25"/>
    <mergeCell ref="C22:C23"/>
    <mergeCell ref="D26:D27"/>
    <mergeCell ref="E26:E27"/>
    <mergeCell ref="C26:C27"/>
    <mergeCell ref="J26:J27"/>
    <mergeCell ref="J20:J21"/>
    <mergeCell ref="A34:B34"/>
    <mergeCell ref="C34:F34"/>
    <mergeCell ref="C33:F33"/>
    <mergeCell ref="C32:F32"/>
    <mergeCell ref="C29:J31"/>
    <mergeCell ref="H16:H17"/>
    <mergeCell ref="G18:G19"/>
    <mergeCell ref="H18:H19"/>
    <mergeCell ref="H24:H25"/>
    <mergeCell ref="J24:J25"/>
    <mergeCell ref="H22:H23"/>
    <mergeCell ref="J22:J23"/>
    <mergeCell ref="J16:J17"/>
    <mergeCell ref="D24:D25"/>
    <mergeCell ref="D22:D23"/>
    <mergeCell ref="D20:D21"/>
    <mergeCell ref="E24:E25"/>
    <mergeCell ref="F24:F25"/>
    <mergeCell ref="E22:E23"/>
    <mergeCell ref="E18:E19"/>
    <mergeCell ref="E20:E21"/>
    <mergeCell ref="F20:F21"/>
    <mergeCell ref="F22:F23"/>
  </mergeCells>
  <dataValidations count="1">
    <dataValidation type="list" allowBlank="1" showErrorMessage="1" sqref="J4">
      <formula1>Leader_in_Charge</formula1>
    </dataValidation>
  </dataValidations>
  <pageMargins left="0.25" right="0.25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>
      <selection activeCell="C13" sqref="C13"/>
    </sheetView>
  </sheetViews>
  <sheetFormatPr defaultColWidth="17.28515625" defaultRowHeight="15" customHeight="1" x14ac:dyDescent="0.2"/>
  <cols>
    <col min="1" max="1" width="68.85546875" style="18" customWidth="1"/>
    <col min="2" max="2" width="17.7109375" style="18" customWidth="1"/>
    <col min="3" max="3" width="20.7109375" style="18" customWidth="1"/>
    <col min="4" max="4" width="38.140625" style="18" customWidth="1"/>
    <col min="5" max="5" width="35" style="18" customWidth="1"/>
    <col min="6" max="6" width="8.85546875" style="18" customWidth="1"/>
    <col min="7" max="16384" width="17.28515625" style="18"/>
  </cols>
  <sheetData>
    <row r="1" spans="1:13" ht="42" customHeight="1" thickBot="1" x14ac:dyDescent="0.25">
      <c r="A1" s="630" t="s">
        <v>166</v>
      </c>
      <c r="B1" s="631" t="s">
        <v>167</v>
      </c>
      <c r="C1" s="631" t="s">
        <v>168</v>
      </c>
      <c r="D1" s="631" t="s">
        <v>169</v>
      </c>
      <c r="E1" s="632" t="s">
        <v>170</v>
      </c>
      <c r="F1" s="623"/>
      <c r="G1" s="623"/>
      <c r="H1" s="623"/>
      <c r="I1" s="623"/>
      <c r="J1" s="623"/>
      <c r="K1" s="623"/>
      <c r="L1" s="623"/>
      <c r="M1" s="623"/>
    </row>
    <row r="2" spans="1:13" ht="24.95" customHeight="1" x14ac:dyDescent="0.2">
      <c r="A2" s="627"/>
      <c r="B2" s="624"/>
      <c r="C2" s="625"/>
      <c r="D2" s="625"/>
      <c r="E2" s="318"/>
    </row>
    <row r="3" spans="1:13" ht="24.95" customHeight="1" x14ac:dyDescent="0.2">
      <c r="A3" s="628"/>
      <c r="B3" s="626"/>
      <c r="C3" s="532"/>
      <c r="D3" s="532"/>
      <c r="E3" s="629"/>
    </row>
    <row r="4" spans="1:13" ht="24.95" customHeight="1" x14ac:dyDescent="0.2">
      <c r="A4" s="628"/>
      <c r="B4" s="626"/>
      <c r="C4" s="532"/>
      <c r="D4" s="532"/>
      <c r="E4" s="629"/>
    </row>
    <row r="5" spans="1:13" ht="24.95" customHeight="1" x14ac:dyDescent="0.2">
      <c r="A5" s="628"/>
      <c r="B5" s="626"/>
      <c r="C5" s="532"/>
      <c r="D5" s="532"/>
      <c r="E5" s="629"/>
    </row>
    <row r="6" spans="1:13" ht="24.95" customHeight="1" x14ac:dyDescent="0.2">
      <c r="A6" s="628"/>
      <c r="B6" s="626"/>
      <c r="C6" s="532"/>
      <c r="D6" s="532"/>
      <c r="E6" s="629"/>
    </row>
    <row r="7" spans="1:13" ht="24.95" customHeight="1" x14ac:dyDescent="0.2">
      <c r="A7" s="628"/>
      <c r="B7" s="626"/>
      <c r="C7" s="532"/>
      <c r="D7" s="532"/>
      <c r="E7" s="629"/>
    </row>
    <row r="8" spans="1:13" ht="24.95" customHeight="1" x14ac:dyDescent="0.2">
      <c r="A8" s="628"/>
      <c r="B8" s="532"/>
      <c r="C8" s="532"/>
      <c r="D8" s="532"/>
      <c r="E8" s="629"/>
    </row>
    <row r="9" spans="1:13" ht="24.95" customHeight="1" x14ac:dyDescent="0.2">
      <c r="A9" s="628"/>
      <c r="B9" s="626"/>
      <c r="C9" s="532"/>
      <c r="D9" s="532"/>
      <c r="E9" s="629"/>
    </row>
    <row r="10" spans="1:13" ht="24.95" customHeight="1" x14ac:dyDescent="0.2">
      <c r="A10" s="628"/>
      <c r="B10" s="532"/>
      <c r="C10" s="532"/>
      <c r="D10" s="532"/>
      <c r="E10" s="629"/>
    </row>
    <row r="11" spans="1:13" ht="24.95" customHeight="1" x14ac:dyDescent="0.2">
      <c r="A11" s="628"/>
      <c r="B11" s="532"/>
      <c r="C11" s="532"/>
      <c r="D11" s="532"/>
      <c r="E11" s="629"/>
    </row>
    <row r="12" spans="1:13" ht="24.95" customHeight="1" x14ac:dyDescent="0.2">
      <c r="A12" s="628"/>
      <c r="B12" s="532"/>
      <c r="C12" s="532"/>
      <c r="D12" s="532"/>
      <c r="E12" s="629"/>
    </row>
    <row r="13" spans="1:13" ht="24.95" customHeight="1" x14ac:dyDescent="0.2">
      <c r="A13" s="628"/>
      <c r="B13" s="532"/>
      <c r="C13" s="532"/>
      <c r="D13" s="532"/>
      <c r="E13" s="629"/>
    </row>
    <row r="14" spans="1:13" ht="24.95" customHeight="1" x14ac:dyDescent="0.2">
      <c r="A14" s="628"/>
      <c r="B14" s="532"/>
      <c r="C14" s="532"/>
      <c r="D14" s="532"/>
      <c r="E14" s="629"/>
    </row>
    <row r="15" spans="1:13" ht="24.95" customHeight="1" x14ac:dyDescent="0.2">
      <c r="A15" s="628"/>
      <c r="B15" s="532"/>
      <c r="C15" s="532"/>
      <c r="D15" s="532"/>
      <c r="E15" s="629"/>
    </row>
    <row r="16" spans="1:13" ht="24.95" customHeight="1" x14ac:dyDescent="0.2">
      <c r="A16" s="628"/>
      <c r="B16" s="532"/>
      <c r="C16" s="532"/>
      <c r="D16" s="532"/>
      <c r="E16" s="629"/>
    </row>
    <row r="17" spans="1:5" ht="24.95" customHeight="1" x14ac:dyDescent="0.2">
      <c r="A17" s="628"/>
      <c r="B17" s="532"/>
      <c r="C17" s="532"/>
      <c r="D17" s="532"/>
      <c r="E17" s="629"/>
    </row>
    <row r="18" spans="1:5" ht="24.95" customHeight="1" x14ac:dyDescent="0.2">
      <c r="A18" s="628"/>
      <c r="B18" s="532"/>
      <c r="C18" s="532"/>
      <c r="D18" s="532"/>
      <c r="E18" s="629"/>
    </row>
    <row r="19" spans="1:5" ht="24.95" customHeight="1" x14ac:dyDescent="0.2">
      <c r="A19" s="628"/>
      <c r="B19" s="532"/>
      <c r="C19" s="532"/>
      <c r="D19" s="532"/>
      <c r="E19" s="629"/>
    </row>
    <row r="20" spans="1:5" ht="24.95" customHeight="1" x14ac:dyDescent="0.2">
      <c r="A20" s="628"/>
      <c r="B20" s="532"/>
      <c r="C20" s="532"/>
      <c r="D20" s="532"/>
      <c r="E20" s="629"/>
    </row>
    <row r="21" spans="1:5" ht="24.95" customHeight="1" x14ac:dyDescent="0.2">
      <c r="A21" s="628"/>
      <c r="B21" s="532"/>
      <c r="C21" s="532"/>
      <c r="D21" s="532"/>
      <c r="E21" s="629"/>
    </row>
    <row r="22" spans="1:5" ht="24.95" customHeight="1" x14ac:dyDescent="0.2">
      <c r="A22" s="633"/>
      <c r="B22" s="634"/>
      <c r="C22" s="634"/>
      <c r="D22" s="634"/>
      <c r="E22" s="334"/>
    </row>
    <row r="23" spans="1:5" ht="12.75" customHeight="1" x14ac:dyDescent="0.2"/>
    <row r="24" spans="1:5" ht="12.75" customHeight="1" x14ac:dyDescent="0.2"/>
    <row r="25" spans="1:5" ht="12.75" customHeight="1" x14ac:dyDescent="0.2"/>
    <row r="26" spans="1:5" ht="12.75" customHeight="1" x14ac:dyDescent="0.2"/>
    <row r="27" spans="1:5" ht="12.75" customHeight="1" x14ac:dyDescent="0.2"/>
    <row r="28" spans="1:5" ht="12.75" customHeight="1" x14ac:dyDescent="0.2"/>
    <row r="29" spans="1:5" ht="12.75" customHeight="1" x14ac:dyDescent="0.2"/>
    <row r="30" spans="1:5" ht="12.75" customHeight="1" x14ac:dyDescent="0.2"/>
    <row r="31" spans="1:5" ht="12.75" customHeight="1" x14ac:dyDescent="0.2"/>
    <row r="32" spans="1:5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</sheetData>
  <dataValidations count="2">
    <dataValidation type="list" allowBlank="1" showErrorMessage="1" sqref="E2:E22">
      <formula1>Status</formula1>
    </dataValidation>
    <dataValidation type="list" allowBlank="1" showErrorMessage="1" sqref="C2:C22">
      <formula1>LIC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>
      <selection activeCell="C16" sqref="C16"/>
    </sheetView>
  </sheetViews>
  <sheetFormatPr defaultColWidth="17.28515625" defaultRowHeight="15" customHeight="1" x14ac:dyDescent="0.2"/>
  <cols>
    <col min="1" max="1" width="19.42578125" style="18" customWidth="1"/>
    <col min="2" max="3" width="25.7109375" style="18" customWidth="1"/>
    <col min="4" max="4" width="49.140625" style="18" customWidth="1"/>
    <col min="5" max="5" width="52.28515625" style="18" customWidth="1"/>
    <col min="6" max="6" width="13.85546875" style="18" customWidth="1"/>
    <col min="7" max="7" width="21" style="18" customWidth="1"/>
    <col min="8" max="8" width="12.42578125" style="18" customWidth="1"/>
    <col min="9" max="9" width="8.85546875" style="18" customWidth="1"/>
    <col min="10" max="10" width="12" style="18" customWidth="1"/>
    <col min="11" max="11" width="34.5703125" style="18" customWidth="1"/>
    <col min="12" max="16384" width="17.28515625" style="18"/>
  </cols>
  <sheetData>
    <row r="1" spans="1:13" ht="18.75" customHeight="1" x14ac:dyDescent="0.2">
      <c r="A1" s="639" t="s">
        <v>171</v>
      </c>
      <c r="B1" s="639" t="s">
        <v>168</v>
      </c>
      <c r="C1" s="639" t="s">
        <v>172</v>
      </c>
      <c r="D1" s="639" t="s">
        <v>173</v>
      </c>
      <c r="E1" s="639" t="s">
        <v>174</v>
      </c>
      <c r="F1" s="639" t="s">
        <v>175</v>
      </c>
      <c r="G1" s="639" t="s">
        <v>176</v>
      </c>
      <c r="H1" s="639" t="s">
        <v>170</v>
      </c>
      <c r="I1" s="640" t="s">
        <v>177</v>
      </c>
      <c r="J1" s="639" t="s">
        <v>178</v>
      </c>
      <c r="K1" s="639" t="s">
        <v>179</v>
      </c>
      <c r="L1" s="623"/>
      <c r="M1" s="623"/>
    </row>
    <row r="2" spans="1:13" ht="12.75" customHeight="1" x14ac:dyDescent="0.2">
      <c r="A2" s="641" t="s">
        <v>2</v>
      </c>
      <c r="B2" s="641" t="s">
        <v>2</v>
      </c>
      <c r="C2" s="641" t="s">
        <v>2</v>
      </c>
      <c r="D2" s="641" t="s">
        <v>2</v>
      </c>
      <c r="E2" s="641" t="s">
        <v>2</v>
      </c>
      <c r="F2" s="641" t="s">
        <v>2</v>
      </c>
      <c r="G2" s="641" t="s">
        <v>2</v>
      </c>
      <c r="H2" s="168" t="s">
        <v>2</v>
      </c>
      <c r="I2" s="641" t="s">
        <v>181</v>
      </c>
      <c r="J2" s="642" t="s">
        <v>182</v>
      </c>
      <c r="K2" s="641" t="s">
        <v>2</v>
      </c>
    </row>
    <row r="3" spans="1:13" ht="12.75" customHeight="1" x14ac:dyDescent="0.2">
      <c r="A3" s="641" t="s">
        <v>183</v>
      </c>
      <c r="B3" s="641" t="s">
        <v>207</v>
      </c>
      <c r="C3" s="641"/>
      <c r="D3" s="641" t="s">
        <v>184</v>
      </c>
      <c r="E3" s="641" t="s">
        <v>185</v>
      </c>
      <c r="F3" s="641" t="s">
        <v>186</v>
      </c>
      <c r="G3" s="641"/>
      <c r="H3" s="641" t="s">
        <v>180</v>
      </c>
      <c r="I3" s="641" t="s">
        <v>188</v>
      </c>
      <c r="J3" s="641" t="s">
        <v>189</v>
      </c>
      <c r="K3" s="641" t="s">
        <v>239</v>
      </c>
    </row>
    <row r="4" spans="1:13" ht="12.75" customHeight="1" x14ac:dyDescent="0.2">
      <c r="A4" s="641" t="s">
        <v>190</v>
      </c>
      <c r="B4" s="641" t="s">
        <v>208</v>
      </c>
      <c r="C4" s="641"/>
      <c r="D4" s="641" t="s">
        <v>191</v>
      </c>
      <c r="E4" s="641" t="s">
        <v>192</v>
      </c>
      <c r="F4" s="641" t="s">
        <v>193</v>
      </c>
      <c r="G4" s="641"/>
      <c r="H4" s="641" t="s">
        <v>187</v>
      </c>
      <c r="I4" s="641" t="s">
        <v>195</v>
      </c>
      <c r="J4" s="641" t="s">
        <v>196</v>
      </c>
      <c r="K4" s="641" t="s">
        <v>240</v>
      </c>
    </row>
    <row r="5" spans="1:13" ht="12.75" customHeight="1" x14ac:dyDescent="0.2">
      <c r="A5" s="641" t="s">
        <v>197</v>
      </c>
      <c r="B5" s="641" t="s">
        <v>209</v>
      </c>
      <c r="C5" s="641"/>
      <c r="D5" s="641" t="s">
        <v>188</v>
      </c>
      <c r="E5" s="641" t="s">
        <v>188</v>
      </c>
      <c r="F5" s="641" t="s">
        <v>198</v>
      </c>
      <c r="G5" s="641"/>
      <c r="H5" s="641" t="s">
        <v>194</v>
      </c>
      <c r="I5" s="641"/>
      <c r="J5" s="641" t="s">
        <v>200</v>
      </c>
      <c r="K5" s="641" t="s">
        <v>241</v>
      </c>
    </row>
    <row r="6" spans="1:13" ht="12.75" customHeight="1" x14ac:dyDescent="0.2">
      <c r="A6" s="641" t="s">
        <v>201</v>
      </c>
      <c r="B6" s="641" t="s">
        <v>210</v>
      </c>
      <c r="C6" s="641"/>
      <c r="D6" s="641"/>
      <c r="E6" s="641" t="s">
        <v>202</v>
      </c>
      <c r="F6" s="641" t="s">
        <v>203</v>
      </c>
      <c r="G6" s="641"/>
      <c r="H6" s="641" t="s">
        <v>199</v>
      </c>
      <c r="I6" s="641"/>
      <c r="J6" s="641" t="s">
        <v>236</v>
      </c>
      <c r="K6" s="641" t="s">
        <v>242</v>
      </c>
    </row>
    <row r="7" spans="1:13" ht="12.75" customHeight="1" x14ac:dyDescent="0.2">
      <c r="A7" s="641" t="s">
        <v>165</v>
      </c>
      <c r="B7" s="641" t="s">
        <v>211</v>
      </c>
      <c r="C7" s="641"/>
      <c r="D7" s="641"/>
      <c r="E7" s="641"/>
      <c r="F7" s="641"/>
      <c r="G7" s="641"/>
      <c r="H7" s="641" t="s">
        <v>204</v>
      </c>
      <c r="I7" s="641"/>
      <c r="J7" s="641" t="s">
        <v>237</v>
      </c>
      <c r="K7" s="641"/>
    </row>
    <row r="8" spans="1:13" ht="12.75" customHeight="1" x14ac:dyDescent="0.2">
      <c r="A8" s="641" t="s">
        <v>205</v>
      </c>
      <c r="B8" s="641" t="s">
        <v>212</v>
      </c>
      <c r="C8" s="641"/>
      <c r="D8" s="641"/>
      <c r="E8" s="641"/>
      <c r="F8" s="641"/>
      <c r="G8" s="641"/>
      <c r="H8" s="641"/>
      <c r="I8" s="641"/>
      <c r="J8" s="641" t="s">
        <v>238</v>
      </c>
      <c r="K8" s="641"/>
    </row>
    <row r="9" spans="1:13" ht="13.5" customHeight="1" x14ac:dyDescent="0.2">
      <c r="A9" s="641" t="s">
        <v>206</v>
      </c>
      <c r="B9" s="641" t="s">
        <v>213</v>
      </c>
      <c r="C9" s="641"/>
      <c r="D9" s="641"/>
      <c r="E9" s="641"/>
      <c r="F9" s="641"/>
      <c r="G9" s="641"/>
      <c r="H9" s="641"/>
      <c r="I9" s="641"/>
      <c r="J9" s="641"/>
      <c r="K9" s="641"/>
    </row>
    <row r="10" spans="1:13" ht="12.75" customHeight="1" x14ac:dyDescent="0.2">
      <c r="A10" s="641"/>
      <c r="B10" s="641" t="s">
        <v>214</v>
      </c>
      <c r="C10" s="641"/>
      <c r="D10" s="641"/>
      <c r="E10" s="641"/>
      <c r="F10" s="641"/>
      <c r="G10" s="641"/>
      <c r="H10" s="641"/>
      <c r="I10" s="641"/>
      <c r="J10" s="641"/>
      <c r="K10" s="641"/>
    </row>
    <row r="11" spans="1:13" ht="12.75" customHeight="1" x14ac:dyDescent="0.2">
      <c r="A11" s="641"/>
      <c r="B11" s="641" t="s">
        <v>215</v>
      </c>
      <c r="C11" s="641"/>
      <c r="D11" s="641"/>
      <c r="E11" s="641"/>
      <c r="F11" s="641"/>
      <c r="G11" s="641"/>
      <c r="H11" s="641"/>
      <c r="I11" s="641"/>
      <c r="J11" s="641"/>
      <c r="K11" s="641"/>
    </row>
    <row r="12" spans="1:13" ht="12.75" customHeight="1" x14ac:dyDescent="0.2">
      <c r="A12" s="641"/>
      <c r="B12" s="641" t="s">
        <v>216</v>
      </c>
      <c r="C12" s="641"/>
      <c r="D12" s="641"/>
      <c r="E12" s="641"/>
      <c r="F12" s="641"/>
      <c r="G12" s="641"/>
      <c r="H12" s="641"/>
      <c r="I12" s="641"/>
      <c r="J12" s="641"/>
      <c r="K12" s="641"/>
    </row>
    <row r="13" spans="1:13" ht="12.75" customHeight="1" x14ac:dyDescent="0.2">
      <c r="A13" s="641"/>
      <c r="B13" s="641"/>
      <c r="C13" s="641"/>
      <c r="D13" s="641"/>
      <c r="E13" s="641"/>
      <c r="F13" s="641"/>
      <c r="G13" s="641"/>
      <c r="H13" s="641"/>
      <c r="I13" s="641"/>
      <c r="J13" s="641"/>
      <c r="K13" s="641"/>
    </row>
    <row r="14" spans="1:13" ht="12.75" customHeight="1" x14ac:dyDescent="0.2">
      <c r="A14" s="641"/>
      <c r="B14" s="641"/>
      <c r="C14" s="641"/>
      <c r="D14" s="641"/>
      <c r="E14" s="641"/>
      <c r="F14" s="641"/>
      <c r="G14" s="641"/>
      <c r="H14" s="641"/>
      <c r="I14" s="641"/>
      <c r="J14" s="641"/>
      <c r="K14" s="641"/>
    </row>
    <row r="15" spans="1:13" ht="12.75" customHeight="1" x14ac:dyDescent="0.2">
      <c r="A15" s="641"/>
      <c r="B15" s="641"/>
      <c r="C15" s="641"/>
      <c r="D15" s="641"/>
      <c r="E15" s="641"/>
      <c r="F15" s="641"/>
      <c r="G15" s="641"/>
      <c r="H15" s="641"/>
      <c r="I15" s="641"/>
      <c r="J15" s="641"/>
      <c r="K15" s="641"/>
    </row>
    <row r="16" spans="1:13" ht="12.75" customHeight="1" x14ac:dyDescent="0.2">
      <c r="A16" s="641"/>
      <c r="B16" s="641"/>
      <c r="C16" s="641"/>
      <c r="D16" s="641"/>
      <c r="E16" s="641"/>
      <c r="F16" s="641"/>
      <c r="G16" s="641"/>
      <c r="H16" s="641"/>
      <c r="I16" s="641"/>
      <c r="J16" s="641"/>
      <c r="K16" s="641"/>
    </row>
    <row r="17" spans="1:11" ht="12.75" customHeight="1" x14ac:dyDescent="0.2">
      <c r="A17" s="643"/>
      <c r="B17" s="641"/>
      <c r="C17" s="641"/>
      <c r="D17" s="643"/>
      <c r="E17" s="643"/>
      <c r="F17" s="643"/>
      <c r="G17" s="643"/>
      <c r="H17" s="644"/>
      <c r="I17" s="641"/>
      <c r="J17" s="641"/>
      <c r="K17" s="641"/>
    </row>
    <row r="18" spans="1:11" ht="12.75" customHeight="1" x14ac:dyDescent="0.2">
      <c r="A18" s="643"/>
      <c r="B18" s="641"/>
      <c r="C18" s="641"/>
      <c r="D18" s="643"/>
      <c r="E18" s="643"/>
      <c r="F18" s="643"/>
      <c r="G18" s="643"/>
      <c r="H18" s="644"/>
      <c r="I18" s="641"/>
      <c r="J18" s="641"/>
      <c r="K18" s="641"/>
    </row>
    <row r="19" spans="1:11" ht="12.75" customHeight="1" x14ac:dyDescent="0.2">
      <c r="A19" s="643"/>
      <c r="B19" s="641"/>
      <c r="C19" s="641"/>
      <c r="D19" s="643"/>
      <c r="E19" s="643"/>
      <c r="F19" s="643"/>
      <c r="G19" s="643"/>
      <c r="H19" s="644"/>
      <c r="I19" s="641"/>
      <c r="J19" s="641"/>
      <c r="K19" s="641"/>
    </row>
    <row r="20" spans="1:11" ht="12.75" customHeight="1" x14ac:dyDescent="0.2">
      <c r="A20" s="643"/>
      <c r="B20" s="641"/>
      <c r="C20" s="641"/>
      <c r="D20" s="643"/>
      <c r="E20" s="643"/>
      <c r="F20" s="643"/>
      <c r="G20" s="643"/>
      <c r="H20" s="644"/>
      <c r="I20" s="641"/>
      <c r="J20" s="641"/>
      <c r="K20" s="641"/>
    </row>
    <row r="21" spans="1:11" ht="12.75" customHeight="1" x14ac:dyDescent="0.2">
      <c r="A21" s="643"/>
      <c r="B21" s="641"/>
      <c r="C21" s="641"/>
      <c r="D21" s="643"/>
      <c r="E21" s="643"/>
      <c r="F21" s="643"/>
      <c r="G21" s="643"/>
      <c r="H21" s="644"/>
      <c r="I21" s="641"/>
      <c r="J21" s="641"/>
      <c r="K21" s="641"/>
    </row>
    <row r="22" spans="1:11" ht="12.75" customHeight="1" x14ac:dyDescent="0.2">
      <c r="A22" s="643"/>
      <c r="B22" s="641"/>
      <c r="C22" s="641"/>
      <c r="D22" s="643"/>
      <c r="E22" s="643"/>
      <c r="F22" s="643"/>
      <c r="G22" s="643"/>
      <c r="H22" s="644"/>
      <c r="I22" s="641"/>
      <c r="J22" s="641"/>
      <c r="K22" s="641"/>
    </row>
    <row r="23" spans="1:11" ht="12.75" customHeight="1" x14ac:dyDescent="0.2">
      <c r="A23" s="643"/>
      <c r="B23" s="641"/>
      <c r="C23" s="641"/>
      <c r="D23" s="643"/>
      <c r="E23" s="643"/>
      <c r="F23" s="643"/>
      <c r="G23" s="643"/>
      <c r="H23" s="644"/>
      <c r="I23" s="641"/>
      <c r="J23" s="641"/>
      <c r="K23" s="641"/>
    </row>
    <row r="24" spans="1:11" ht="12.75" customHeight="1" x14ac:dyDescent="0.2">
      <c r="A24" s="643"/>
      <c r="B24" s="641"/>
      <c r="C24" s="641"/>
      <c r="D24" s="643"/>
      <c r="E24" s="643"/>
      <c r="F24" s="643"/>
      <c r="G24" s="643"/>
      <c r="H24" s="644"/>
      <c r="I24" s="641"/>
      <c r="J24" s="641"/>
      <c r="K24" s="641"/>
    </row>
    <row r="25" spans="1:11" ht="12.75" customHeight="1" x14ac:dyDescent="0.2">
      <c r="A25" s="643"/>
      <c r="B25" s="641"/>
      <c r="C25" s="641"/>
      <c r="D25" s="643"/>
      <c r="E25" s="643"/>
      <c r="F25" s="643"/>
      <c r="G25" s="643"/>
      <c r="H25" s="644"/>
      <c r="I25" s="641"/>
      <c r="J25" s="641"/>
      <c r="K25" s="641"/>
    </row>
    <row r="26" spans="1:11" ht="12.75" customHeight="1" x14ac:dyDescent="0.2">
      <c r="A26" s="643"/>
      <c r="B26" s="641"/>
      <c r="C26" s="641"/>
      <c r="D26" s="643"/>
      <c r="E26" s="643"/>
      <c r="F26" s="643"/>
      <c r="G26" s="643"/>
      <c r="H26" s="644"/>
      <c r="I26" s="641"/>
      <c r="J26" s="641"/>
      <c r="K26" s="641"/>
    </row>
    <row r="27" spans="1:11" ht="12.75" customHeight="1" x14ac:dyDescent="0.2">
      <c r="A27" s="643"/>
      <c r="B27" s="641"/>
      <c r="C27" s="641"/>
      <c r="D27" s="643"/>
      <c r="E27" s="643"/>
      <c r="F27" s="643"/>
      <c r="G27" s="643"/>
      <c r="H27" s="644"/>
      <c r="I27" s="641"/>
      <c r="J27" s="641"/>
      <c r="K27" s="641"/>
    </row>
    <row r="28" spans="1:11" ht="12.75" customHeight="1" x14ac:dyDescent="0.2">
      <c r="A28" s="643"/>
      <c r="B28" s="641"/>
      <c r="C28" s="641"/>
      <c r="D28" s="643"/>
      <c r="E28" s="643"/>
      <c r="F28" s="643"/>
      <c r="G28" s="643"/>
      <c r="H28" s="644"/>
      <c r="I28" s="641"/>
      <c r="J28" s="641"/>
      <c r="K28" s="641"/>
    </row>
    <row r="29" spans="1:11" ht="12.75" customHeight="1" x14ac:dyDescent="0.2">
      <c r="A29" s="643"/>
      <c r="B29" s="641"/>
      <c r="C29" s="641"/>
      <c r="D29" s="643"/>
      <c r="E29" s="643"/>
      <c r="F29" s="643"/>
      <c r="G29" s="643"/>
      <c r="H29" s="644"/>
      <c r="I29" s="641"/>
      <c r="J29" s="641"/>
      <c r="K29" s="641"/>
    </row>
    <row r="30" spans="1:11" ht="12.75" customHeight="1" x14ac:dyDescent="0.2">
      <c r="A30" s="643"/>
      <c r="B30" s="641"/>
      <c r="C30" s="641"/>
      <c r="D30" s="643"/>
      <c r="E30" s="643"/>
      <c r="F30" s="643"/>
      <c r="G30" s="644"/>
      <c r="H30" s="644"/>
      <c r="I30" s="641"/>
      <c r="J30" s="641"/>
      <c r="K30" s="641"/>
    </row>
    <row r="31" spans="1:11" ht="12.75" customHeight="1" x14ac:dyDescent="0.2">
      <c r="A31" s="641"/>
      <c r="B31" s="641"/>
      <c r="C31" s="641"/>
      <c r="D31" s="641"/>
      <c r="E31" s="641"/>
      <c r="F31" s="641"/>
      <c r="G31" s="641"/>
      <c r="H31" s="641"/>
      <c r="I31" s="641"/>
      <c r="J31" s="641"/>
      <c r="K31" s="641"/>
    </row>
    <row r="32" spans="1:11" ht="12.75" customHeight="1" x14ac:dyDescent="0.2">
      <c r="A32" s="641"/>
      <c r="B32" s="641"/>
      <c r="C32" s="641"/>
      <c r="D32" s="641"/>
      <c r="E32" s="641"/>
      <c r="F32" s="641"/>
      <c r="G32" s="641"/>
      <c r="H32" s="641"/>
      <c r="I32" s="641"/>
      <c r="J32" s="641"/>
      <c r="K32" s="641"/>
    </row>
    <row r="33" spans="1:11" ht="12.75" customHeight="1" x14ac:dyDescent="0.2">
      <c r="A33" s="641"/>
      <c r="B33" s="641"/>
      <c r="C33" s="641"/>
      <c r="D33" s="641"/>
      <c r="E33" s="641"/>
      <c r="F33" s="641"/>
      <c r="G33" s="641"/>
      <c r="H33" s="641"/>
      <c r="I33" s="641"/>
      <c r="J33" s="641"/>
      <c r="K33" s="641"/>
    </row>
    <row r="34" spans="1:11" ht="12.75" customHeight="1" x14ac:dyDescent="0.2">
      <c r="A34" s="641"/>
      <c r="B34" s="641"/>
      <c r="C34" s="641"/>
      <c r="D34" s="641"/>
      <c r="E34" s="641"/>
      <c r="F34" s="641"/>
      <c r="G34" s="641"/>
      <c r="H34" s="641"/>
      <c r="I34" s="641"/>
      <c r="J34" s="641"/>
      <c r="K34" s="641"/>
    </row>
    <row r="35" spans="1:11" ht="12.75" customHeight="1" x14ac:dyDescent="0.2">
      <c r="A35" s="641"/>
      <c r="B35" s="641"/>
      <c r="C35" s="641"/>
      <c r="D35" s="641"/>
      <c r="E35" s="641"/>
      <c r="F35" s="641"/>
      <c r="G35" s="641"/>
      <c r="H35" s="641"/>
      <c r="I35" s="641"/>
      <c r="J35" s="641"/>
      <c r="K35" s="641"/>
    </row>
    <row r="36" spans="1:11" ht="12.75" customHeight="1" x14ac:dyDescent="0.2">
      <c r="A36" s="645"/>
      <c r="B36" s="645"/>
      <c r="C36" s="645"/>
      <c r="D36" s="645"/>
      <c r="E36" s="645"/>
      <c r="F36" s="645"/>
      <c r="G36" s="645"/>
      <c r="H36" s="645"/>
      <c r="I36" s="645"/>
      <c r="J36" s="645"/>
      <c r="K36" s="645"/>
    </row>
    <row r="37" spans="1:11" ht="12.75" customHeight="1" x14ac:dyDescent="0.2">
      <c r="A37" s="645"/>
      <c r="B37" s="645"/>
      <c r="C37" s="645"/>
      <c r="D37" s="645"/>
      <c r="E37" s="645"/>
      <c r="F37" s="645"/>
      <c r="G37" s="645"/>
      <c r="H37" s="645"/>
      <c r="I37" s="645"/>
      <c r="J37" s="645"/>
      <c r="K37" s="645"/>
    </row>
    <row r="38" spans="1:11" ht="12.75" customHeight="1" x14ac:dyDescent="0.2">
      <c r="A38" s="645"/>
      <c r="B38" s="645"/>
      <c r="C38" s="645"/>
      <c r="D38" s="645"/>
      <c r="E38" s="645"/>
      <c r="F38" s="645"/>
      <c r="G38" s="645"/>
      <c r="H38" s="645"/>
      <c r="I38" s="645"/>
      <c r="J38" s="645"/>
      <c r="K38" s="645"/>
    </row>
    <row r="39" spans="1:11" ht="12.75" customHeight="1" x14ac:dyDescent="0.2">
      <c r="A39" s="645"/>
      <c r="B39" s="645"/>
      <c r="C39" s="645"/>
      <c r="D39" s="645"/>
      <c r="E39" s="645"/>
      <c r="F39" s="645"/>
      <c r="G39" s="645"/>
      <c r="H39" s="645"/>
      <c r="I39" s="645"/>
      <c r="J39" s="645"/>
      <c r="K39" s="645"/>
    </row>
    <row r="40" spans="1:11" ht="12.75" customHeight="1" x14ac:dyDescent="0.2">
      <c r="A40" s="645"/>
      <c r="B40" s="645"/>
      <c r="C40" s="645"/>
      <c r="D40" s="645"/>
      <c r="E40" s="645"/>
      <c r="F40" s="645"/>
      <c r="G40" s="645"/>
      <c r="H40" s="645"/>
      <c r="I40" s="645"/>
      <c r="J40" s="645"/>
      <c r="K40" s="645"/>
    </row>
    <row r="41" spans="1:11" ht="12.75" customHeight="1" x14ac:dyDescent="0.2">
      <c r="A41" s="645"/>
      <c r="B41" s="645"/>
      <c r="C41" s="645"/>
      <c r="D41" s="645"/>
      <c r="E41" s="645"/>
      <c r="F41" s="645"/>
      <c r="G41" s="645"/>
      <c r="H41" s="645"/>
      <c r="I41" s="645"/>
      <c r="J41" s="645"/>
      <c r="K41" s="645"/>
    </row>
    <row r="42" spans="1:11" ht="12.75" customHeight="1" x14ac:dyDescent="0.2">
      <c r="A42" s="645"/>
      <c r="B42" s="645"/>
      <c r="C42" s="645"/>
      <c r="D42" s="645"/>
      <c r="E42" s="645"/>
      <c r="F42" s="645"/>
      <c r="G42" s="645"/>
      <c r="H42" s="645"/>
      <c r="I42" s="645"/>
      <c r="J42" s="645"/>
      <c r="K42" s="645"/>
    </row>
    <row r="43" spans="1:11" ht="12.75" customHeight="1" x14ac:dyDescent="0.2">
      <c r="A43" s="645"/>
      <c r="B43" s="645"/>
      <c r="C43" s="645"/>
      <c r="D43" s="645"/>
      <c r="E43" s="645"/>
      <c r="F43" s="645"/>
      <c r="G43" s="645"/>
      <c r="H43" s="645"/>
      <c r="I43" s="645"/>
      <c r="J43" s="645"/>
      <c r="K43" s="645"/>
    </row>
    <row r="44" spans="1:11" ht="12.75" customHeight="1" x14ac:dyDescent="0.2">
      <c r="A44" s="645"/>
      <c r="B44" s="645"/>
      <c r="C44" s="645"/>
      <c r="D44" s="645"/>
      <c r="E44" s="645"/>
      <c r="F44" s="645"/>
      <c r="G44" s="645"/>
      <c r="H44" s="645"/>
      <c r="I44" s="645"/>
      <c r="J44" s="645"/>
      <c r="K44" s="645"/>
    </row>
    <row r="45" spans="1:11" ht="12.75" customHeight="1" x14ac:dyDescent="0.2">
      <c r="A45" s="645"/>
      <c r="B45" s="645"/>
      <c r="C45" s="645"/>
      <c r="D45" s="645"/>
      <c r="E45" s="645"/>
      <c r="F45" s="645"/>
      <c r="G45" s="645"/>
      <c r="H45" s="645"/>
      <c r="I45" s="645"/>
      <c r="J45" s="645"/>
      <c r="K45" s="645"/>
    </row>
    <row r="46" spans="1:11" ht="12.75" customHeight="1" x14ac:dyDescent="0.2">
      <c r="A46" s="645"/>
      <c r="B46" s="645"/>
      <c r="C46" s="645"/>
      <c r="D46" s="645"/>
      <c r="E46" s="645"/>
      <c r="F46" s="645"/>
      <c r="G46" s="645"/>
      <c r="H46" s="645"/>
      <c r="I46" s="645"/>
      <c r="J46" s="645"/>
      <c r="K46" s="645"/>
    </row>
    <row r="47" spans="1:11" ht="12.75" customHeight="1" x14ac:dyDescent="0.2">
      <c r="A47" s="645"/>
      <c r="B47" s="645"/>
      <c r="C47" s="645"/>
      <c r="D47" s="645"/>
      <c r="E47" s="645"/>
      <c r="F47" s="645"/>
      <c r="G47" s="645"/>
      <c r="H47" s="645"/>
      <c r="I47" s="645"/>
      <c r="J47" s="645"/>
      <c r="K47" s="645"/>
    </row>
    <row r="48" spans="1:11" ht="12.75" customHeight="1" x14ac:dyDescent="0.2">
      <c r="A48" s="645"/>
      <c r="B48" s="645"/>
      <c r="C48" s="645"/>
      <c r="D48" s="645"/>
      <c r="E48" s="645"/>
      <c r="F48" s="645"/>
      <c r="G48" s="645"/>
      <c r="H48" s="645"/>
      <c r="I48" s="645"/>
      <c r="J48" s="645"/>
      <c r="K48" s="645"/>
    </row>
    <row r="49" spans="1:11" ht="12.75" customHeight="1" x14ac:dyDescent="0.2">
      <c r="A49" s="645"/>
      <c r="B49" s="645"/>
      <c r="C49" s="645"/>
      <c r="D49" s="645"/>
      <c r="E49" s="645"/>
      <c r="F49" s="645"/>
      <c r="G49" s="645"/>
      <c r="H49" s="645"/>
      <c r="I49" s="645"/>
      <c r="J49" s="645"/>
      <c r="K49" s="645"/>
    </row>
    <row r="50" spans="1:11" ht="12.75" customHeight="1" x14ac:dyDescent="0.2">
      <c r="A50" s="645"/>
      <c r="B50" s="645"/>
      <c r="C50" s="645"/>
      <c r="D50" s="645"/>
      <c r="E50" s="645"/>
      <c r="F50" s="645"/>
      <c r="G50" s="645"/>
      <c r="H50" s="645"/>
      <c r="I50" s="645"/>
      <c r="J50" s="645"/>
      <c r="K50" s="645"/>
    </row>
    <row r="51" spans="1:11" ht="12.75" customHeight="1" x14ac:dyDescent="0.2">
      <c r="A51" s="645"/>
      <c r="B51" s="645"/>
      <c r="C51" s="645"/>
      <c r="D51" s="645"/>
      <c r="E51" s="645"/>
      <c r="F51" s="645"/>
      <c r="G51" s="645"/>
      <c r="H51" s="645"/>
      <c r="I51" s="645"/>
      <c r="J51" s="645"/>
      <c r="K51" s="645"/>
    </row>
    <row r="52" spans="1:11" ht="12.75" customHeight="1" x14ac:dyDescent="0.2">
      <c r="A52" s="645"/>
      <c r="B52" s="645"/>
      <c r="C52" s="645"/>
      <c r="D52" s="645"/>
      <c r="E52" s="645"/>
      <c r="F52" s="645"/>
      <c r="G52" s="645"/>
      <c r="H52" s="645"/>
      <c r="I52" s="645"/>
      <c r="J52" s="645"/>
      <c r="K52" s="645"/>
    </row>
    <row r="53" spans="1:11" ht="12.75" customHeight="1" x14ac:dyDescent="0.2">
      <c r="A53" s="645"/>
      <c r="B53" s="645"/>
      <c r="C53" s="645"/>
      <c r="D53" s="645"/>
      <c r="E53" s="645"/>
      <c r="F53" s="645"/>
      <c r="G53" s="645"/>
      <c r="H53" s="645"/>
      <c r="I53" s="645"/>
      <c r="J53" s="645"/>
      <c r="K53" s="645"/>
    </row>
    <row r="54" spans="1:11" ht="12.75" customHeight="1" x14ac:dyDescent="0.2">
      <c r="A54" s="645"/>
      <c r="B54" s="645"/>
      <c r="C54" s="645"/>
      <c r="D54" s="645"/>
      <c r="E54" s="645"/>
      <c r="F54" s="645"/>
      <c r="G54" s="645"/>
      <c r="H54" s="645"/>
      <c r="I54" s="645"/>
      <c r="J54" s="645"/>
      <c r="K54" s="645"/>
    </row>
    <row r="55" spans="1:11" ht="12.75" customHeight="1" x14ac:dyDescent="0.2">
      <c r="A55" s="645"/>
      <c r="B55" s="645"/>
      <c r="C55" s="645"/>
      <c r="D55" s="645"/>
      <c r="E55" s="645"/>
      <c r="F55" s="645"/>
      <c r="G55" s="645"/>
      <c r="H55" s="645"/>
      <c r="I55" s="645"/>
      <c r="J55" s="645"/>
      <c r="K55" s="645"/>
    </row>
    <row r="56" spans="1:11" ht="12.75" customHeight="1" x14ac:dyDescent="0.2">
      <c r="A56" s="645"/>
      <c r="B56" s="645"/>
      <c r="C56" s="645"/>
      <c r="D56" s="645"/>
      <c r="E56" s="645"/>
      <c r="F56" s="645"/>
      <c r="G56" s="645"/>
      <c r="H56" s="645"/>
      <c r="I56" s="645"/>
      <c r="J56" s="645"/>
      <c r="K56" s="645"/>
    </row>
    <row r="57" spans="1:11" ht="12.75" customHeight="1" x14ac:dyDescent="0.2">
      <c r="A57" s="645"/>
      <c r="B57" s="645"/>
      <c r="C57" s="645"/>
      <c r="D57" s="645"/>
      <c r="E57" s="645"/>
      <c r="F57" s="645"/>
      <c r="G57" s="645"/>
      <c r="H57" s="645"/>
      <c r="I57" s="645"/>
      <c r="J57" s="645"/>
      <c r="K57" s="645"/>
    </row>
    <row r="58" spans="1:11" ht="12.75" customHeight="1" x14ac:dyDescent="0.2">
      <c r="A58" s="645"/>
      <c r="B58" s="645"/>
      <c r="C58" s="645"/>
      <c r="D58" s="645"/>
      <c r="E58" s="645"/>
      <c r="F58" s="645"/>
      <c r="G58" s="645"/>
      <c r="H58" s="645"/>
      <c r="I58" s="645"/>
      <c r="J58" s="645"/>
      <c r="K58" s="645"/>
    </row>
    <row r="59" spans="1:11" ht="12.75" customHeight="1" x14ac:dyDescent="0.2">
      <c r="A59" s="645"/>
      <c r="B59" s="645"/>
      <c r="C59" s="645"/>
      <c r="D59" s="645"/>
      <c r="E59" s="645"/>
      <c r="F59" s="645"/>
      <c r="G59" s="645"/>
      <c r="H59" s="645"/>
      <c r="I59" s="645"/>
      <c r="J59" s="645"/>
      <c r="K59" s="645"/>
    </row>
    <row r="60" spans="1:11" ht="12.75" customHeight="1" x14ac:dyDescent="0.2">
      <c r="A60" s="645"/>
      <c r="B60" s="645"/>
      <c r="C60" s="645"/>
      <c r="D60" s="645"/>
      <c r="E60" s="645"/>
      <c r="F60" s="645"/>
      <c r="G60" s="645"/>
      <c r="H60" s="645"/>
      <c r="I60" s="645"/>
      <c r="J60" s="645"/>
      <c r="K60" s="645"/>
    </row>
    <row r="61" spans="1:11" ht="12.75" customHeight="1" x14ac:dyDescent="0.2">
      <c r="A61" s="645"/>
      <c r="B61" s="645"/>
      <c r="C61" s="645"/>
      <c r="D61" s="645"/>
      <c r="E61" s="645"/>
      <c r="F61" s="645"/>
      <c r="G61" s="645"/>
      <c r="H61" s="645"/>
      <c r="I61" s="645"/>
      <c r="J61" s="645"/>
      <c r="K61" s="645"/>
    </row>
    <row r="62" spans="1:11" ht="12.75" customHeight="1" x14ac:dyDescent="0.2">
      <c r="A62" s="645"/>
      <c r="B62" s="645"/>
      <c r="C62" s="645"/>
      <c r="D62" s="645"/>
      <c r="E62" s="645"/>
      <c r="F62" s="645"/>
      <c r="G62" s="645"/>
      <c r="H62" s="645"/>
      <c r="I62" s="645"/>
      <c r="J62" s="645"/>
      <c r="K62" s="645"/>
    </row>
    <row r="63" spans="1:11" ht="12.75" customHeight="1" x14ac:dyDescent="0.2">
      <c r="A63" s="645"/>
      <c r="B63" s="645"/>
      <c r="C63" s="645"/>
      <c r="D63" s="645"/>
      <c r="E63" s="645"/>
      <c r="F63" s="645"/>
      <c r="G63" s="645"/>
      <c r="H63" s="645"/>
      <c r="I63" s="645"/>
      <c r="J63" s="645"/>
      <c r="K63" s="645"/>
    </row>
    <row r="64" spans="1:11" ht="12.75" customHeight="1" x14ac:dyDescent="0.2">
      <c r="A64" s="645"/>
      <c r="B64" s="645"/>
      <c r="C64" s="645"/>
      <c r="D64" s="645"/>
      <c r="E64" s="645"/>
      <c r="F64" s="645"/>
      <c r="G64" s="645"/>
      <c r="H64" s="645"/>
      <c r="I64" s="645"/>
      <c r="J64" s="645"/>
      <c r="K64" s="645"/>
    </row>
    <row r="65" spans="1:11" ht="12.75" customHeight="1" x14ac:dyDescent="0.2">
      <c r="A65" s="645"/>
      <c r="B65" s="645"/>
      <c r="C65" s="645"/>
      <c r="D65" s="645"/>
      <c r="E65" s="645"/>
      <c r="F65" s="645"/>
      <c r="G65" s="645"/>
      <c r="H65" s="645"/>
      <c r="I65" s="645"/>
      <c r="J65" s="645"/>
      <c r="K65" s="645"/>
    </row>
    <row r="66" spans="1:11" ht="12.75" customHeight="1" x14ac:dyDescent="0.2">
      <c r="A66" s="645"/>
      <c r="B66" s="645"/>
      <c r="C66" s="645"/>
      <c r="D66" s="645"/>
      <c r="E66" s="645"/>
      <c r="F66" s="645"/>
      <c r="G66" s="645"/>
      <c r="H66" s="645"/>
      <c r="I66" s="645"/>
      <c r="J66" s="645"/>
      <c r="K66" s="645"/>
    </row>
    <row r="67" spans="1:11" ht="12.75" customHeight="1" x14ac:dyDescent="0.2">
      <c r="A67" s="645"/>
      <c r="B67" s="645"/>
      <c r="C67" s="645"/>
      <c r="D67" s="645"/>
      <c r="E67" s="645"/>
      <c r="F67" s="645"/>
      <c r="G67" s="645"/>
      <c r="H67" s="645"/>
      <c r="I67" s="645"/>
      <c r="J67" s="645"/>
      <c r="K67" s="645"/>
    </row>
    <row r="68" spans="1:11" ht="12.75" customHeight="1" x14ac:dyDescent="0.2">
      <c r="A68" s="645"/>
      <c r="B68" s="645"/>
      <c r="C68" s="645"/>
      <c r="D68" s="645"/>
      <c r="E68" s="645"/>
      <c r="F68" s="645"/>
      <c r="G68" s="645"/>
      <c r="H68" s="645"/>
      <c r="I68" s="645"/>
      <c r="J68" s="645"/>
      <c r="K68" s="645"/>
    </row>
    <row r="69" spans="1:11" ht="12.75" customHeight="1" x14ac:dyDescent="0.2">
      <c r="A69" s="645"/>
      <c r="B69" s="645"/>
      <c r="C69" s="645"/>
      <c r="D69" s="645"/>
      <c r="E69" s="645"/>
      <c r="F69" s="645"/>
      <c r="G69" s="645"/>
      <c r="H69" s="645"/>
      <c r="I69" s="645"/>
      <c r="J69" s="645"/>
      <c r="K69" s="645"/>
    </row>
    <row r="70" spans="1:11" ht="12.75" customHeight="1" x14ac:dyDescent="0.2">
      <c r="A70" s="645"/>
      <c r="B70" s="645"/>
      <c r="C70" s="645"/>
      <c r="D70" s="645"/>
      <c r="E70" s="645"/>
      <c r="F70" s="645"/>
      <c r="G70" s="645"/>
      <c r="H70" s="645"/>
      <c r="I70" s="645"/>
      <c r="J70" s="645"/>
      <c r="K70" s="645"/>
    </row>
    <row r="71" spans="1:11" ht="12.75" customHeight="1" x14ac:dyDescent="0.2">
      <c r="A71" s="645"/>
      <c r="B71" s="645"/>
      <c r="C71" s="645"/>
      <c r="D71" s="645"/>
      <c r="E71" s="645"/>
      <c r="F71" s="645"/>
      <c r="G71" s="645"/>
      <c r="H71" s="645"/>
      <c r="I71" s="645"/>
      <c r="J71" s="645"/>
      <c r="K71" s="645"/>
    </row>
    <row r="72" spans="1:11" ht="12.75" customHeight="1" x14ac:dyDescent="0.2">
      <c r="A72" s="645"/>
      <c r="B72" s="645"/>
      <c r="C72" s="645"/>
      <c r="D72" s="645"/>
      <c r="E72" s="645"/>
      <c r="F72" s="645"/>
      <c r="G72" s="645"/>
      <c r="H72" s="645"/>
      <c r="I72" s="645"/>
      <c r="J72" s="645"/>
      <c r="K72" s="645"/>
    </row>
    <row r="73" spans="1:11" ht="12.75" customHeight="1" x14ac:dyDescent="0.2">
      <c r="A73" s="645"/>
      <c r="B73" s="645"/>
      <c r="C73" s="645"/>
      <c r="D73" s="645"/>
      <c r="E73" s="645"/>
      <c r="F73" s="645"/>
      <c r="G73" s="645"/>
      <c r="H73" s="645"/>
      <c r="I73" s="645"/>
      <c r="J73" s="645"/>
      <c r="K73" s="645"/>
    </row>
    <row r="74" spans="1:11" ht="12.75" customHeight="1" x14ac:dyDescent="0.2">
      <c r="A74" s="645"/>
      <c r="B74" s="645"/>
      <c r="C74" s="645"/>
      <c r="D74" s="645"/>
      <c r="E74" s="645"/>
      <c r="F74" s="645"/>
      <c r="G74" s="645"/>
      <c r="H74" s="645"/>
      <c r="I74" s="645"/>
      <c r="J74" s="645"/>
      <c r="K74" s="645"/>
    </row>
    <row r="75" spans="1:11" ht="12.75" customHeight="1" x14ac:dyDescent="0.2">
      <c r="A75" s="645"/>
      <c r="B75" s="645"/>
      <c r="C75" s="645"/>
      <c r="D75" s="645"/>
      <c r="E75" s="645"/>
      <c r="F75" s="645"/>
      <c r="G75" s="645"/>
      <c r="H75" s="645"/>
      <c r="I75" s="645"/>
      <c r="J75" s="645"/>
      <c r="K75" s="645"/>
    </row>
    <row r="76" spans="1:11" ht="12.75" customHeight="1" x14ac:dyDescent="0.2">
      <c r="A76" s="645"/>
      <c r="B76" s="645"/>
      <c r="C76" s="645"/>
      <c r="D76" s="645"/>
      <c r="E76" s="645"/>
      <c r="F76" s="645"/>
      <c r="G76" s="645"/>
      <c r="H76" s="645"/>
      <c r="I76" s="645"/>
      <c r="J76" s="645"/>
      <c r="K76" s="645"/>
    </row>
    <row r="77" spans="1:11" ht="12.75" customHeight="1" x14ac:dyDescent="0.2">
      <c r="A77" s="645"/>
      <c r="B77" s="645"/>
      <c r="C77" s="645"/>
      <c r="D77" s="645"/>
      <c r="E77" s="645"/>
      <c r="F77" s="645"/>
      <c r="G77" s="645"/>
      <c r="H77" s="645"/>
      <c r="I77" s="645"/>
      <c r="J77" s="645"/>
      <c r="K77" s="645"/>
    </row>
    <row r="78" spans="1:11" ht="12.75" customHeight="1" x14ac:dyDescent="0.2">
      <c r="A78" s="645"/>
      <c r="B78" s="645"/>
      <c r="C78" s="645"/>
      <c r="D78" s="645"/>
      <c r="E78" s="645"/>
      <c r="F78" s="645"/>
      <c r="G78" s="645"/>
      <c r="H78" s="645"/>
      <c r="I78" s="645"/>
      <c r="J78" s="645"/>
      <c r="K78" s="645"/>
    </row>
    <row r="79" spans="1:11" ht="12.75" customHeight="1" x14ac:dyDescent="0.2">
      <c r="A79" s="645"/>
      <c r="B79" s="645"/>
      <c r="C79" s="645"/>
      <c r="D79" s="645"/>
      <c r="E79" s="645"/>
      <c r="F79" s="645"/>
      <c r="G79" s="645"/>
      <c r="H79" s="645"/>
      <c r="I79" s="645"/>
      <c r="J79" s="645"/>
      <c r="K79" s="645"/>
    </row>
    <row r="80" spans="1:11" ht="12.75" customHeight="1" x14ac:dyDescent="0.2">
      <c r="A80" s="645"/>
      <c r="B80" s="645"/>
      <c r="C80" s="645"/>
      <c r="D80" s="645"/>
      <c r="E80" s="645"/>
      <c r="F80" s="645"/>
      <c r="G80" s="645"/>
      <c r="H80" s="645"/>
      <c r="I80" s="645"/>
      <c r="J80" s="645"/>
      <c r="K80" s="645"/>
    </row>
    <row r="81" spans="1:11" ht="12.75" customHeight="1" x14ac:dyDescent="0.2">
      <c r="A81" s="645"/>
      <c r="B81" s="645"/>
      <c r="C81" s="645"/>
      <c r="D81" s="645"/>
      <c r="E81" s="645"/>
      <c r="F81" s="645"/>
      <c r="G81" s="645"/>
      <c r="H81" s="645"/>
      <c r="I81" s="645"/>
      <c r="J81" s="645"/>
      <c r="K81" s="645"/>
    </row>
    <row r="82" spans="1:11" ht="12.75" customHeight="1" x14ac:dyDescent="0.2">
      <c r="A82" s="645"/>
      <c r="B82" s="645"/>
      <c r="C82" s="645"/>
      <c r="D82" s="645"/>
      <c r="E82" s="645"/>
      <c r="F82" s="645"/>
      <c r="G82" s="645"/>
      <c r="H82" s="645"/>
      <c r="I82" s="645"/>
      <c r="J82" s="645"/>
      <c r="K82" s="645"/>
    </row>
    <row r="83" spans="1:11" ht="12.75" customHeight="1" x14ac:dyDescent="0.2">
      <c r="A83" s="645"/>
      <c r="B83" s="645"/>
      <c r="C83" s="645"/>
      <c r="D83" s="645"/>
      <c r="E83" s="645"/>
      <c r="F83" s="645"/>
      <c r="G83" s="645"/>
      <c r="H83" s="645"/>
      <c r="I83" s="645"/>
      <c r="J83" s="645"/>
      <c r="K83" s="645"/>
    </row>
    <row r="84" spans="1:11" ht="12.75" customHeight="1" x14ac:dyDescent="0.2">
      <c r="A84" s="645"/>
      <c r="B84" s="645"/>
      <c r="C84" s="645"/>
      <c r="D84" s="645"/>
      <c r="E84" s="645"/>
      <c r="F84" s="645"/>
      <c r="G84" s="645"/>
      <c r="H84" s="645"/>
      <c r="I84" s="645"/>
      <c r="J84" s="645"/>
      <c r="K84" s="645"/>
    </row>
    <row r="85" spans="1:11" ht="12.75" customHeight="1" x14ac:dyDescent="0.2">
      <c r="A85" s="645"/>
      <c r="B85" s="645"/>
      <c r="C85" s="645"/>
      <c r="D85" s="645"/>
      <c r="E85" s="645"/>
      <c r="F85" s="645"/>
      <c r="G85" s="645"/>
      <c r="H85" s="645"/>
      <c r="I85" s="645"/>
      <c r="J85" s="645"/>
      <c r="K85" s="645"/>
    </row>
    <row r="86" spans="1:11" ht="12.75" customHeight="1" x14ac:dyDescent="0.2">
      <c r="A86" s="645"/>
      <c r="B86" s="645"/>
      <c r="C86" s="645"/>
      <c r="D86" s="645"/>
      <c r="E86" s="645"/>
      <c r="F86" s="645"/>
      <c r="G86" s="645"/>
      <c r="H86" s="645"/>
      <c r="I86" s="645"/>
      <c r="J86" s="645"/>
      <c r="K86" s="645"/>
    </row>
    <row r="87" spans="1:11" ht="12.75" customHeight="1" x14ac:dyDescent="0.2">
      <c r="A87" s="645"/>
      <c r="B87" s="645"/>
      <c r="C87" s="645"/>
      <c r="D87" s="645"/>
      <c r="E87" s="645"/>
      <c r="F87" s="645"/>
      <c r="G87" s="645"/>
      <c r="H87" s="645"/>
      <c r="I87" s="645"/>
      <c r="J87" s="645"/>
      <c r="K87" s="645"/>
    </row>
    <row r="88" spans="1:11" ht="12.75" customHeight="1" x14ac:dyDescent="0.2">
      <c r="A88" s="645"/>
      <c r="B88" s="645"/>
      <c r="C88" s="645"/>
      <c r="D88" s="645"/>
      <c r="E88" s="645"/>
      <c r="F88" s="645"/>
      <c r="G88" s="645"/>
      <c r="H88" s="645"/>
      <c r="I88" s="645"/>
      <c r="J88" s="645"/>
      <c r="K88" s="645"/>
    </row>
    <row r="89" spans="1:11" ht="12.75" customHeight="1" x14ac:dyDescent="0.2">
      <c r="A89" s="645"/>
      <c r="B89" s="645"/>
      <c r="C89" s="645"/>
      <c r="D89" s="645"/>
      <c r="E89" s="645"/>
      <c r="F89" s="645"/>
      <c r="G89" s="645"/>
      <c r="H89" s="645"/>
      <c r="I89" s="645"/>
      <c r="J89" s="645"/>
      <c r="K89" s="645"/>
    </row>
    <row r="90" spans="1:11" ht="12.75" customHeight="1" x14ac:dyDescent="0.2">
      <c r="A90" s="645"/>
      <c r="B90" s="645"/>
      <c r="C90" s="645"/>
      <c r="D90" s="645"/>
      <c r="E90" s="645"/>
      <c r="F90" s="645"/>
      <c r="G90" s="645"/>
      <c r="H90" s="645"/>
      <c r="I90" s="645"/>
      <c r="J90" s="645"/>
      <c r="K90" s="645"/>
    </row>
    <row r="91" spans="1:11" ht="12.75" customHeight="1" x14ac:dyDescent="0.2">
      <c r="A91" s="645"/>
      <c r="B91" s="645"/>
      <c r="C91" s="645"/>
      <c r="D91" s="645"/>
      <c r="E91" s="645"/>
      <c r="F91" s="645"/>
      <c r="G91" s="645"/>
      <c r="H91" s="645"/>
      <c r="I91" s="645"/>
      <c r="J91" s="645"/>
      <c r="K91" s="645"/>
    </row>
    <row r="92" spans="1:11" ht="12.75" customHeight="1" x14ac:dyDescent="0.2">
      <c r="A92" s="645"/>
      <c r="B92" s="645"/>
      <c r="C92" s="645"/>
      <c r="D92" s="645"/>
      <c r="E92" s="645"/>
      <c r="F92" s="645"/>
      <c r="G92" s="645"/>
      <c r="H92" s="645"/>
      <c r="I92" s="645"/>
      <c r="J92" s="645"/>
      <c r="K92" s="645"/>
    </row>
    <row r="93" spans="1:11" ht="12.75" customHeight="1" x14ac:dyDescent="0.2">
      <c r="A93" s="645"/>
      <c r="B93" s="645"/>
      <c r="C93" s="645"/>
      <c r="D93" s="645"/>
      <c r="E93" s="645"/>
      <c r="F93" s="645"/>
      <c r="G93" s="645"/>
      <c r="H93" s="645"/>
      <c r="I93" s="645"/>
      <c r="J93" s="645"/>
      <c r="K93" s="645"/>
    </row>
    <row r="94" spans="1:11" ht="12.75" customHeight="1" x14ac:dyDescent="0.2">
      <c r="A94" s="645"/>
      <c r="B94" s="645"/>
      <c r="C94" s="645"/>
      <c r="D94" s="645"/>
      <c r="E94" s="645"/>
      <c r="F94" s="645"/>
      <c r="G94" s="645"/>
      <c r="H94" s="645"/>
      <c r="I94" s="645"/>
      <c r="J94" s="645"/>
      <c r="K94" s="645"/>
    </row>
    <row r="95" spans="1:11" ht="12.75" customHeight="1" x14ac:dyDescent="0.2">
      <c r="A95" s="645"/>
      <c r="B95" s="645"/>
      <c r="C95" s="645"/>
      <c r="D95" s="645"/>
      <c r="E95" s="645"/>
      <c r="F95" s="645"/>
      <c r="G95" s="645"/>
      <c r="H95" s="645"/>
      <c r="I95" s="645"/>
      <c r="J95" s="645"/>
      <c r="K95" s="645"/>
    </row>
    <row r="96" spans="1:11" ht="12.75" customHeight="1" x14ac:dyDescent="0.2">
      <c r="A96" s="645"/>
      <c r="B96" s="645"/>
      <c r="C96" s="645"/>
      <c r="D96" s="645"/>
      <c r="E96" s="645"/>
      <c r="F96" s="645"/>
      <c r="G96" s="645"/>
      <c r="H96" s="645"/>
      <c r="I96" s="645"/>
      <c r="J96" s="645"/>
      <c r="K96" s="645"/>
    </row>
    <row r="97" spans="1:11" ht="12.75" customHeight="1" x14ac:dyDescent="0.2">
      <c r="A97" s="645"/>
      <c r="B97" s="645"/>
      <c r="C97" s="645"/>
      <c r="D97" s="645"/>
      <c r="E97" s="645"/>
      <c r="F97" s="645"/>
      <c r="G97" s="645"/>
      <c r="H97" s="645"/>
      <c r="I97" s="645"/>
      <c r="J97" s="645"/>
      <c r="K97" s="645"/>
    </row>
    <row r="98" spans="1:11" ht="12.75" customHeight="1" x14ac:dyDescent="0.2">
      <c r="A98" s="645"/>
      <c r="B98" s="645"/>
      <c r="C98" s="645"/>
      <c r="D98" s="645"/>
      <c r="E98" s="645"/>
      <c r="F98" s="645"/>
      <c r="G98" s="645"/>
      <c r="H98" s="645"/>
      <c r="I98" s="645"/>
      <c r="J98" s="645"/>
      <c r="K98" s="645"/>
    </row>
    <row r="99" spans="1:11" ht="12.75" customHeight="1" x14ac:dyDescent="0.2">
      <c r="A99" s="645"/>
      <c r="B99" s="645"/>
      <c r="C99" s="645"/>
      <c r="D99" s="645"/>
      <c r="E99" s="645"/>
      <c r="F99" s="645"/>
      <c r="G99" s="645"/>
      <c r="H99" s="645"/>
      <c r="I99" s="645"/>
      <c r="J99" s="645"/>
      <c r="K99" s="645"/>
    </row>
    <row r="100" spans="1:11" ht="12.75" customHeight="1" x14ac:dyDescent="0.2">
      <c r="A100" s="645"/>
      <c r="B100" s="645"/>
      <c r="C100" s="645"/>
      <c r="D100" s="645"/>
      <c r="E100" s="645"/>
      <c r="F100" s="645"/>
      <c r="G100" s="645"/>
      <c r="H100" s="645"/>
      <c r="I100" s="645"/>
      <c r="J100" s="645"/>
      <c r="K100" s="645"/>
    </row>
    <row r="101" spans="1:11" ht="12.75" customHeight="1" x14ac:dyDescent="0.2">
      <c r="A101" s="645"/>
      <c r="B101" s="645"/>
      <c r="C101" s="645"/>
      <c r="D101" s="645"/>
      <c r="E101" s="645"/>
      <c r="F101" s="645"/>
      <c r="G101" s="645"/>
      <c r="H101" s="645"/>
      <c r="I101" s="645"/>
      <c r="J101" s="645"/>
      <c r="K101" s="645"/>
    </row>
    <row r="102" spans="1:11" ht="12.75" customHeight="1" x14ac:dyDescent="0.2">
      <c r="A102" s="645"/>
      <c r="B102" s="645"/>
      <c r="C102" s="645"/>
      <c r="D102" s="645"/>
      <c r="E102" s="645"/>
      <c r="F102" s="645"/>
      <c r="G102" s="645"/>
      <c r="H102" s="645"/>
      <c r="I102" s="645"/>
      <c r="J102" s="645"/>
      <c r="K102" s="645"/>
    </row>
    <row r="103" spans="1:11" ht="12.75" customHeight="1" x14ac:dyDescent="0.2">
      <c r="A103" s="645"/>
      <c r="B103" s="645"/>
      <c r="C103" s="645"/>
      <c r="D103" s="645"/>
      <c r="E103" s="645"/>
      <c r="F103" s="645"/>
      <c r="G103" s="645"/>
      <c r="H103" s="645"/>
      <c r="I103" s="645"/>
      <c r="J103" s="645"/>
      <c r="K103" s="645"/>
    </row>
    <row r="104" spans="1:11" ht="12.75" customHeight="1" x14ac:dyDescent="0.2">
      <c r="A104" s="645"/>
      <c r="B104" s="645"/>
      <c r="C104" s="645"/>
      <c r="D104" s="645"/>
      <c r="E104" s="645"/>
      <c r="F104" s="645"/>
      <c r="G104" s="645"/>
      <c r="H104" s="645"/>
      <c r="I104" s="645"/>
      <c r="J104" s="645"/>
      <c r="K104" s="645"/>
    </row>
    <row r="105" spans="1:11" ht="12.75" customHeight="1" x14ac:dyDescent="0.2">
      <c r="A105" s="645"/>
      <c r="B105" s="645"/>
      <c r="C105" s="645"/>
      <c r="D105" s="645"/>
      <c r="E105" s="645"/>
      <c r="F105" s="645"/>
      <c r="G105" s="645"/>
      <c r="H105" s="645"/>
      <c r="I105" s="645"/>
      <c r="J105" s="645"/>
      <c r="K105" s="645"/>
    </row>
    <row r="106" spans="1:11" ht="12.75" customHeight="1" x14ac:dyDescent="0.2">
      <c r="A106" s="645"/>
      <c r="B106" s="645"/>
      <c r="C106" s="645"/>
      <c r="D106" s="645"/>
      <c r="E106" s="645"/>
      <c r="F106" s="645"/>
      <c r="G106" s="645"/>
      <c r="H106" s="645"/>
      <c r="I106" s="645"/>
      <c r="J106" s="645"/>
      <c r="K106" s="645"/>
    </row>
    <row r="107" spans="1:11" ht="12.75" customHeight="1" x14ac:dyDescent="0.2">
      <c r="A107" s="645"/>
      <c r="B107" s="645"/>
      <c r="C107" s="645"/>
      <c r="D107" s="645"/>
      <c r="E107" s="645"/>
      <c r="F107" s="645"/>
      <c r="G107" s="645"/>
      <c r="H107" s="645"/>
      <c r="I107" s="645"/>
      <c r="J107" s="645"/>
      <c r="K107" s="645"/>
    </row>
    <row r="108" spans="1:11" ht="12.75" customHeight="1" x14ac:dyDescent="0.2">
      <c r="A108" s="645"/>
      <c r="B108" s="645"/>
      <c r="C108" s="645"/>
      <c r="D108" s="645"/>
      <c r="E108" s="645"/>
      <c r="F108" s="645"/>
      <c r="G108" s="645"/>
      <c r="H108" s="645"/>
      <c r="I108" s="645"/>
      <c r="J108" s="645"/>
      <c r="K108" s="645"/>
    </row>
    <row r="109" spans="1:11" ht="12.75" customHeight="1" x14ac:dyDescent="0.2">
      <c r="A109" s="645"/>
      <c r="B109" s="645"/>
      <c r="C109" s="645"/>
      <c r="D109" s="645"/>
      <c r="E109" s="645"/>
      <c r="F109" s="645"/>
      <c r="G109" s="645"/>
      <c r="H109" s="645"/>
      <c r="I109" s="645"/>
      <c r="J109" s="645"/>
      <c r="K109" s="645"/>
    </row>
    <row r="110" spans="1:11" ht="12.75" customHeight="1" x14ac:dyDescent="0.2">
      <c r="A110" s="645"/>
      <c r="B110" s="645"/>
      <c r="C110" s="645"/>
      <c r="D110" s="645"/>
      <c r="E110" s="645"/>
      <c r="F110" s="645"/>
      <c r="G110" s="645"/>
      <c r="H110" s="645"/>
      <c r="I110" s="645"/>
      <c r="J110" s="645"/>
      <c r="K110" s="645"/>
    </row>
    <row r="111" spans="1:11" ht="12.75" customHeight="1" x14ac:dyDescent="0.2">
      <c r="A111" s="645"/>
      <c r="B111" s="645"/>
      <c r="C111" s="645"/>
      <c r="D111" s="645"/>
      <c r="E111" s="645"/>
      <c r="F111" s="645"/>
      <c r="G111" s="645"/>
      <c r="H111" s="645"/>
      <c r="I111" s="645"/>
      <c r="J111" s="645"/>
      <c r="K111" s="645"/>
    </row>
    <row r="112" spans="1:11" ht="12.75" customHeight="1" x14ac:dyDescent="0.2">
      <c r="A112" s="645"/>
      <c r="B112" s="645"/>
      <c r="C112" s="645"/>
      <c r="D112" s="645"/>
      <c r="E112" s="645"/>
      <c r="F112" s="645"/>
      <c r="G112" s="645"/>
      <c r="H112" s="645"/>
      <c r="I112" s="645"/>
      <c r="J112" s="645"/>
      <c r="K112" s="645"/>
    </row>
    <row r="113" spans="1:11" ht="12.75" customHeight="1" x14ac:dyDescent="0.2">
      <c r="A113" s="645"/>
      <c r="B113" s="645"/>
      <c r="C113" s="645"/>
      <c r="D113" s="645"/>
      <c r="E113" s="645"/>
      <c r="F113" s="645"/>
      <c r="G113" s="645"/>
      <c r="H113" s="645"/>
      <c r="I113" s="645"/>
      <c r="J113" s="645"/>
      <c r="K113" s="645"/>
    </row>
    <row r="114" spans="1:11" ht="12.75" customHeight="1" x14ac:dyDescent="0.2">
      <c r="A114" s="645"/>
      <c r="B114" s="645"/>
      <c r="C114" s="645"/>
      <c r="D114" s="645"/>
      <c r="E114" s="645"/>
      <c r="F114" s="645"/>
      <c r="G114" s="645"/>
      <c r="H114" s="645"/>
      <c r="I114" s="645"/>
      <c r="J114" s="645"/>
      <c r="K114" s="645"/>
    </row>
    <row r="115" spans="1:11" ht="12.75" customHeight="1" x14ac:dyDescent="0.2">
      <c r="A115" s="645"/>
      <c r="B115" s="645"/>
      <c r="C115" s="645"/>
      <c r="D115" s="645"/>
      <c r="E115" s="645"/>
      <c r="F115" s="645"/>
      <c r="G115" s="645"/>
      <c r="H115" s="645"/>
      <c r="I115" s="645"/>
      <c r="J115" s="645"/>
      <c r="K115" s="645"/>
    </row>
    <row r="116" spans="1:11" ht="12.75" customHeight="1" x14ac:dyDescent="0.2">
      <c r="A116" s="645"/>
      <c r="B116" s="645"/>
      <c r="C116" s="645"/>
      <c r="D116" s="645"/>
      <c r="E116" s="645"/>
      <c r="F116" s="645"/>
      <c r="G116" s="645"/>
      <c r="H116" s="645"/>
      <c r="I116" s="645"/>
      <c r="J116" s="645"/>
      <c r="K116" s="645"/>
    </row>
    <row r="117" spans="1:11" ht="12.75" customHeight="1" x14ac:dyDescent="0.2">
      <c r="A117" s="645"/>
      <c r="B117" s="645"/>
      <c r="C117" s="645"/>
      <c r="D117" s="645"/>
      <c r="E117" s="645"/>
      <c r="F117" s="645"/>
      <c r="G117" s="645"/>
      <c r="H117" s="645"/>
      <c r="I117" s="645"/>
      <c r="J117" s="645"/>
      <c r="K117" s="645"/>
    </row>
    <row r="118" spans="1:11" ht="12.75" customHeight="1" x14ac:dyDescent="0.2">
      <c r="A118" s="645"/>
      <c r="B118" s="645"/>
      <c r="C118" s="645"/>
      <c r="D118" s="645"/>
      <c r="E118" s="645"/>
      <c r="F118" s="645"/>
      <c r="G118" s="645"/>
      <c r="H118" s="645"/>
      <c r="I118" s="645"/>
      <c r="J118" s="645"/>
      <c r="K118" s="645"/>
    </row>
    <row r="119" spans="1:11" ht="12.75" customHeight="1" x14ac:dyDescent="0.2">
      <c r="A119" s="645"/>
      <c r="B119" s="645"/>
      <c r="C119" s="645"/>
      <c r="D119" s="645"/>
      <c r="E119" s="645"/>
      <c r="F119" s="645"/>
      <c r="G119" s="645"/>
      <c r="H119" s="645"/>
      <c r="I119" s="645"/>
      <c r="J119" s="645"/>
      <c r="K119" s="645"/>
    </row>
    <row r="120" spans="1:11" ht="12.75" customHeight="1" x14ac:dyDescent="0.2">
      <c r="A120" s="645"/>
      <c r="B120" s="645"/>
      <c r="C120" s="645"/>
      <c r="D120" s="645"/>
      <c r="E120" s="645"/>
      <c r="F120" s="645"/>
      <c r="G120" s="645"/>
      <c r="H120" s="645"/>
      <c r="I120" s="645"/>
      <c r="J120" s="645"/>
      <c r="K120" s="645"/>
    </row>
    <row r="121" spans="1:11" ht="12.75" customHeight="1" x14ac:dyDescent="0.2">
      <c r="A121" s="645"/>
      <c r="B121" s="645"/>
      <c r="C121" s="645"/>
      <c r="D121" s="645"/>
      <c r="E121" s="645"/>
      <c r="F121" s="645"/>
      <c r="G121" s="645"/>
      <c r="H121" s="645"/>
      <c r="I121" s="645"/>
      <c r="J121" s="645"/>
      <c r="K121" s="645"/>
    </row>
    <row r="122" spans="1:11" ht="12.75" customHeight="1" x14ac:dyDescent="0.2">
      <c r="A122" s="645"/>
      <c r="B122" s="645"/>
      <c r="C122" s="645"/>
      <c r="D122" s="645"/>
      <c r="E122" s="645"/>
      <c r="F122" s="645"/>
      <c r="G122" s="645"/>
      <c r="H122" s="645"/>
      <c r="I122" s="645"/>
      <c r="J122" s="645"/>
      <c r="K122" s="645"/>
    </row>
    <row r="123" spans="1:11" ht="12.75" customHeight="1" x14ac:dyDescent="0.2">
      <c r="A123" s="645"/>
      <c r="B123" s="645"/>
      <c r="C123" s="645"/>
      <c r="D123" s="645"/>
      <c r="E123" s="645"/>
      <c r="F123" s="645"/>
      <c r="G123" s="645"/>
      <c r="H123" s="645"/>
      <c r="I123" s="645"/>
      <c r="J123" s="645"/>
      <c r="K123" s="645"/>
    </row>
    <row r="124" spans="1:11" ht="12.75" customHeight="1" x14ac:dyDescent="0.2">
      <c r="A124" s="645"/>
      <c r="B124" s="645"/>
      <c r="C124" s="645"/>
      <c r="D124" s="645"/>
      <c r="E124" s="645"/>
      <c r="F124" s="645"/>
      <c r="G124" s="645"/>
      <c r="H124" s="645"/>
      <c r="I124" s="645"/>
      <c r="J124" s="645"/>
      <c r="K124" s="645"/>
    </row>
    <row r="125" spans="1:11" ht="12.75" customHeight="1" x14ac:dyDescent="0.2">
      <c r="A125" s="645"/>
      <c r="B125" s="645"/>
      <c r="C125" s="645"/>
      <c r="D125" s="645"/>
      <c r="E125" s="645"/>
      <c r="F125" s="645"/>
      <c r="G125" s="645"/>
      <c r="H125" s="645"/>
      <c r="I125" s="645"/>
      <c r="J125" s="645"/>
      <c r="K125" s="645"/>
    </row>
    <row r="126" spans="1:11" ht="12.75" customHeight="1" x14ac:dyDescent="0.2">
      <c r="A126" s="645"/>
      <c r="B126" s="645"/>
      <c r="C126" s="645"/>
      <c r="D126" s="645"/>
      <c r="E126" s="645"/>
      <c r="F126" s="645"/>
      <c r="G126" s="645"/>
      <c r="H126" s="645"/>
      <c r="I126" s="645"/>
      <c r="J126" s="645"/>
      <c r="K126" s="645"/>
    </row>
    <row r="127" spans="1:11" ht="12.75" customHeight="1" x14ac:dyDescent="0.2">
      <c r="A127" s="645"/>
      <c r="B127" s="645"/>
      <c r="C127" s="645"/>
      <c r="D127" s="645"/>
      <c r="E127" s="645"/>
      <c r="F127" s="645"/>
      <c r="G127" s="645"/>
      <c r="H127" s="645"/>
      <c r="I127" s="645"/>
      <c r="J127" s="645"/>
      <c r="K127" s="645"/>
    </row>
    <row r="128" spans="1:11" ht="12.75" customHeight="1" x14ac:dyDescent="0.2">
      <c r="A128" s="645"/>
      <c r="B128" s="645"/>
      <c r="C128" s="645"/>
      <c r="D128" s="645"/>
      <c r="E128" s="645"/>
      <c r="F128" s="645"/>
      <c r="G128" s="645"/>
      <c r="H128" s="645"/>
      <c r="I128" s="645"/>
      <c r="J128" s="645"/>
      <c r="K128" s="645"/>
    </row>
    <row r="129" spans="1:11" ht="12.75" customHeight="1" x14ac:dyDescent="0.2">
      <c r="A129" s="645"/>
      <c r="B129" s="645"/>
      <c r="C129" s="645"/>
      <c r="D129" s="645"/>
      <c r="E129" s="645"/>
      <c r="F129" s="645"/>
      <c r="G129" s="645"/>
      <c r="H129" s="645"/>
      <c r="I129" s="645"/>
      <c r="J129" s="645"/>
      <c r="K129" s="645"/>
    </row>
    <row r="130" spans="1:11" ht="12.75" customHeight="1" x14ac:dyDescent="0.2">
      <c r="A130" s="645"/>
      <c r="B130" s="645"/>
      <c r="C130" s="645"/>
      <c r="D130" s="645"/>
      <c r="E130" s="645"/>
      <c r="F130" s="645"/>
      <c r="G130" s="645"/>
      <c r="H130" s="645"/>
      <c r="I130" s="645"/>
      <c r="J130" s="645"/>
      <c r="K130" s="645"/>
    </row>
    <row r="131" spans="1:11" ht="12.75" customHeight="1" x14ac:dyDescent="0.2">
      <c r="A131" s="645"/>
      <c r="B131" s="645"/>
      <c r="C131" s="645"/>
      <c r="D131" s="645"/>
      <c r="E131" s="645"/>
      <c r="F131" s="645"/>
      <c r="G131" s="645"/>
      <c r="H131" s="645"/>
      <c r="I131" s="645"/>
      <c r="J131" s="645"/>
      <c r="K131" s="645"/>
    </row>
    <row r="132" spans="1:11" ht="12.75" customHeight="1" x14ac:dyDescent="0.2">
      <c r="A132" s="645"/>
      <c r="B132" s="645"/>
      <c r="C132" s="645"/>
      <c r="D132" s="645"/>
      <c r="E132" s="645"/>
      <c r="F132" s="645"/>
      <c r="G132" s="645"/>
      <c r="H132" s="645"/>
      <c r="I132" s="645"/>
      <c r="J132" s="645"/>
      <c r="K132" s="645"/>
    </row>
    <row r="133" spans="1:11" ht="12.75" customHeight="1" x14ac:dyDescent="0.2">
      <c r="A133" s="645"/>
      <c r="B133" s="645"/>
      <c r="C133" s="645"/>
      <c r="D133" s="645"/>
      <c r="E133" s="645"/>
      <c r="F133" s="645"/>
      <c r="G133" s="645"/>
      <c r="H133" s="645"/>
      <c r="I133" s="645"/>
      <c r="J133" s="645"/>
      <c r="K133" s="645"/>
    </row>
    <row r="134" spans="1:11" ht="12.75" customHeight="1" x14ac:dyDescent="0.2">
      <c r="A134" s="645"/>
      <c r="B134" s="645"/>
      <c r="C134" s="645"/>
      <c r="D134" s="645"/>
      <c r="E134" s="645"/>
      <c r="F134" s="645"/>
      <c r="G134" s="645"/>
      <c r="H134" s="645"/>
      <c r="I134" s="645"/>
      <c r="J134" s="645"/>
      <c r="K134" s="645"/>
    </row>
    <row r="135" spans="1:11" ht="12.75" customHeight="1" x14ac:dyDescent="0.2">
      <c r="A135" s="645"/>
      <c r="B135" s="645"/>
      <c r="C135" s="645"/>
      <c r="D135" s="645"/>
      <c r="E135" s="645"/>
      <c r="F135" s="645"/>
      <c r="G135" s="645"/>
      <c r="H135" s="645"/>
      <c r="I135" s="645"/>
      <c r="J135" s="645"/>
      <c r="K135" s="645"/>
    </row>
    <row r="136" spans="1:11" ht="12.75" customHeight="1" x14ac:dyDescent="0.2">
      <c r="A136" s="645"/>
      <c r="B136" s="645"/>
      <c r="C136" s="645"/>
      <c r="D136" s="645"/>
      <c r="E136" s="645"/>
      <c r="F136" s="645"/>
      <c r="G136" s="645"/>
      <c r="H136" s="645"/>
      <c r="I136" s="645"/>
      <c r="J136" s="645"/>
      <c r="K136" s="645"/>
    </row>
    <row r="137" spans="1:11" ht="12.75" customHeight="1" x14ac:dyDescent="0.2">
      <c r="A137" s="645"/>
      <c r="B137" s="645"/>
      <c r="C137" s="645"/>
      <c r="D137" s="645"/>
      <c r="E137" s="645"/>
      <c r="F137" s="645"/>
      <c r="G137" s="645"/>
      <c r="H137" s="645"/>
      <c r="I137" s="645"/>
      <c r="J137" s="645"/>
      <c r="K137" s="645"/>
    </row>
    <row r="138" spans="1:11" ht="12.75" customHeight="1" x14ac:dyDescent="0.2">
      <c r="A138" s="645"/>
      <c r="B138" s="645"/>
      <c r="C138" s="645"/>
      <c r="D138" s="645"/>
      <c r="E138" s="645"/>
      <c r="F138" s="645"/>
      <c r="G138" s="645"/>
      <c r="H138" s="645"/>
      <c r="I138" s="645"/>
      <c r="J138" s="645"/>
      <c r="K138" s="645"/>
    </row>
    <row r="139" spans="1:11" ht="12.75" customHeight="1" x14ac:dyDescent="0.2">
      <c r="A139" s="645"/>
      <c r="B139" s="645"/>
      <c r="C139" s="645"/>
      <c r="D139" s="645"/>
      <c r="E139" s="645"/>
      <c r="F139" s="645"/>
      <c r="G139" s="645"/>
      <c r="H139" s="645"/>
      <c r="I139" s="645"/>
      <c r="J139" s="645"/>
      <c r="K139" s="645"/>
    </row>
    <row r="140" spans="1:11" ht="12.75" customHeight="1" x14ac:dyDescent="0.2">
      <c r="A140" s="645"/>
      <c r="B140" s="645"/>
      <c r="C140" s="645"/>
      <c r="D140" s="645"/>
      <c r="E140" s="645"/>
      <c r="F140" s="645"/>
      <c r="G140" s="645"/>
      <c r="H140" s="645"/>
      <c r="I140" s="645"/>
      <c r="J140" s="645"/>
      <c r="K140" s="645"/>
    </row>
    <row r="141" spans="1:11" ht="12.75" customHeight="1" x14ac:dyDescent="0.2">
      <c r="A141" s="645"/>
      <c r="B141" s="645"/>
      <c r="C141" s="645"/>
      <c r="D141" s="645"/>
      <c r="E141" s="645"/>
      <c r="F141" s="645"/>
      <c r="G141" s="645"/>
      <c r="H141" s="645"/>
      <c r="I141" s="645"/>
      <c r="J141" s="645"/>
      <c r="K141" s="645"/>
    </row>
    <row r="142" spans="1:11" ht="12.75" customHeight="1" x14ac:dyDescent="0.2">
      <c r="A142" s="645"/>
      <c r="B142" s="645"/>
      <c r="C142" s="645"/>
      <c r="D142" s="645"/>
      <c r="E142" s="645"/>
      <c r="F142" s="645"/>
      <c r="G142" s="645"/>
      <c r="H142" s="645"/>
      <c r="I142" s="645"/>
      <c r="J142" s="645"/>
      <c r="K142" s="645"/>
    </row>
    <row r="143" spans="1:11" ht="12.75" customHeight="1" x14ac:dyDescent="0.2">
      <c r="A143" s="645"/>
      <c r="B143" s="645"/>
      <c r="C143" s="645"/>
      <c r="D143" s="645"/>
      <c r="E143" s="645"/>
      <c r="F143" s="645"/>
      <c r="G143" s="645"/>
      <c r="H143" s="645"/>
      <c r="I143" s="645"/>
      <c r="J143" s="645"/>
      <c r="K143" s="645"/>
    </row>
    <row r="144" spans="1:11" ht="12.75" customHeight="1" x14ac:dyDescent="0.2">
      <c r="A144" s="645"/>
      <c r="B144" s="645"/>
      <c r="C144" s="645"/>
      <c r="D144" s="645"/>
      <c r="E144" s="645"/>
      <c r="F144" s="645"/>
      <c r="G144" s="645"/>
      <c r="H144" s="645"/>
      <c r="I144" s="645"/>
      <c r="J144" s="645"/>
      <c r="K144" s="645"/>
    </row>
    <row r="145" spans="1:11" ht="12.75" customHeight="1" x14ac:dyDescent="0.2">
      <c r="A145" s="645"/>
      <c r="B145" s="645"/>
      <c r="C145" s="645"/>
      <c r="D145" s="645"/>
      <c r="E145" s="645"/>
      <c r="F145" s="645"/>
      <c r="G145" s="645"/>
      <c r="H145" s="645"/>
      <c r="I145" s="645"/>
      <c r="J145" s="645"/>
      <c r="K145" s="645"/>
    </row>
    <row r="146" spans="1:11" ht="12.75" customHeight="1" x14ac:dyDescent="0.2">
      <c r="A146" s="645"/>
      <c r="B146" s="645"/>
      <c r="C146" s="645"/>
      <c r="D146" s="645"/>
      <c r="E146" s="645"/>
      <c r="F146" s="645"/>
      <c r="G146" s="645"/>
      <c r="H146" s="645"/>
      <c r="I146" s="645"/>
      <c r="J146" s="645"/>
      <c r="K146" s="645"/>
    </row>
    <row r="147" spans="1:11" ht="12.75" customHeight="1" x14ac:dyDescent="0.2">
      <c r="A147" s="645"/>
      <c r="B147" s="645"/>
      <c r="C147" s="645"/>
      <c r="D147" s="645"/>
      <c r="E147" s="645"/>
      <c r="F147" s="645"/>
      <c r="G147" s="645"/>
      <c r="H147" s="645"/>
      <c r="I147" s="645"/>
      <c r="J147" s="645"/>
      <c r="K147" s="645"/>
    </row>
    <row r="148" spans="1:11" ht="12.75" customHeight="1" x14ac:dyDescent="0.2">
      <c r="A148" s="645"/>
      <c r="B148" s="645"/>
      <c r="C148" s="645"/>
      <c r="D148" s="645"/>
      <c r="E148" s="645"/>
      <c r="F148" s="645"/>
      <c r="G148" s="645"/>
      <c r="H148" s="645"/>
      <c r="I148" s="645"/>
      <c r="J148" s="645"/>
      <c r="K148" s="645"/>
    </row>
    <row r="149" spans="1:11" ht="12.75" customHeight="1" x14ac:dyDescent="0.2">
      <c r="A149" s="645"/>
      <c r="B149" s="645"/>
      <c r="C149" s="645"/>
      <c r="D149" s="645"/>
      <c r="E149" s="645"/>
      <c r="F149" s="645"/>
      <c r="G149" s="645"/>
      <c r="H149" s="645"/>
      <c r="I149" s="645"/>
      <c r="J149" s="645"/>
      <c r="K149" s="645"/>
    </row>
    <row r="150" spans="1:11" ht="12.75" customHeight="1" x14ac:dyDescent="0.2">
      <c r="A150" s="645"/>
      <c r="B150" s="645"/>
      <c r="C150" s="645"/>
      <c r="D150" s="645"/>
      <c r="E150" s="645"/>
      <c r="F150" s="645"/>
      <c r="G150" s="645"/>
      <c r="H150" s="645"/>
      <c r="I150" s="645"/>
      <c r="J150" s="645"/>
      <c r="K150" s="645"/>
    </row>
    <row r="151" spans="1:11" ht="12.75" customHeight="1" x14ac:dyDescent="0.2">
      <c r="A151" s="645"/>
      <c r="B151" s="645"/>
      <c r="C151" s="645"/>
      <c r="D151" s="645"/>
      <c r="E151" s="645"/>
      <c r="F151" s="645"/>
      <c r="G151" s="645"/>
      <c r="H151" s="645"/>
      <c r="I151" s="645"/>
      <c r="J151" s="645"/>
      <c r="K151" s="645"/>
    </row>
    <row r="152" spans="1:11" ht="12.75" customHeight="1" x14ac:dyDescent="0.2">
      <c r="A152" s="645"/>
      <c r="B152" s="645"/>
      <c r="C152" s="645"/>
      <c r="D152" s="645"/>
      <c r="E152" s="645"/>
      <c r="F152" s="645"/>
      <c r="G152" s="645"/>
      <c r="H152" s="645"/>
      <c r="I152" s="645"/>
      <c r="J152" s="645"/>
      <c r="K152" s="645"/>
    </row>
    <row r="153" spans="1:11" ht="12.75" customHeight="1" x14ac:dyDescent="0.2">
      <c r="A153" s="645"/>
      <c r="B153" s="645"/>
      <c r="C153" s="645"/>
      <c r="D153" s="645"/>
      <c r="E153" s="645"/>
      <c r="F153" s="645"/>
      <c r="G153" s="645"/>
      <c r="H153" s="645"/>
      <c r="I153" s="645"/>
      <c r="J153" s="645"/>
      <c r="K153" s="645"/>
    </row>
    <row r="154" spans="1:11" ht="12.75" customHeight="1" x14ac:dyDescent="0.2">
      <c r="A154" s="645"/>
      <c r="B154" s="645"/>
      <c r="C154" s="645"/>
      <c r="D154" s="645"/>
      <c r="E154" s="645"/>
      <c r="F154" s="645"/>
      <c r="G154" s="645"/>
      <c r="H154" s="645"/>
      <c r="I154" s="645"/>
      <c r="J154" s="645"/>
      <c r="K154" s="645"/>
    </row>
    <row r="155" spans="1:11" ht="12.75" customHeight="1" x14ac:dyDescent="0.2">
      <c r="A155" s="645"/>
      <c r="B155" s="645"/>
      <c r="C155" s="645"/>
      <c r="D155" s="645"/>
      <c r="E155" s="645"/>
      <c r="F155" s="645"/>
      <c r="G155" s="645"/>
      <c r="H155" s="645"/>
      <c r="I155" s="645"/>
      <c r="J155" s="645"/>
      <c r="K155" s="645"/>
    </row>
    <row r="156" spans="1:11" ht="12.75" customHeight="1" x14ac:dyDescent="0.2">
      <c r="A156" s="645"/>
      <c r="B156" s="645"/>
      <c r="C156" s="645"/>
      <c r="D156" s="645"/>
      <c r="E156" s="645"/>
      <c r="F156" s="645"/>
      <c r="G156" s="645"/>
      <c r="H156" s="645"/>
      <c r="I156" s="645"/>
      <c r="J156" s="645"/>
      <c r="K156" s="645"/>
    </row>
    <row r="157" spans="1:11" ht="12.75" customHeight="1" x14ac:dyDescent="0.2">
      <c r="A157" s="645"/>
      <c r="B157" s="645"/>
      <c r="C157" s="645"/>
      <c r="D157" s="645"/>
      <c r="E157" s="645"/>
      <c r="F157" s="645"/>
      <c r="G157" s="645"/>
      <c r="H157" s="645"/>
      <c r="I157" s="645"/>
      <c r="J157" s="645"/>
      <c r="K157" s="645"/>
    </row>
    <row r="158" spans="1:11" ht="12.75" customHeight="1" x14ac:dyDescent="0.2">
      <c r="A158" s="645"/>
      <c r="B158" s="645"/>
      <c r="C158" s="645"/>
      <c r="D158" s="645"/>
      <c r="E158" s="645"/>
      <c r="F158" s="645"/>
      <c r="G158" s="645"/>
      <c r="H158" s="645"/>
      <c r="I158" s="645"/>
      <c r="J158" s="645"/>
      <c r="K158" s="645"/>
    </row>
    <row r="159" spans="1:11" ht="12.75" customHeight="1" x14ac:dyDescent="0.2">
      <c r="A159" s="645"/>
      <c r="B159" s="645"/>
      <c r="C159" s="645"/>
      <c r="D159" s="645"/>
      <c r="E159" s="645"/>
      <c r="F159" s="645"/>
      <c r="G159" s="645"/>
      <c r="H159" s="645"/>
      <c r="I159" s="645"/>
      <c r="J159" s="645"/>
      <c r="K159" s="645"/>
    </row>
    <row r="160" spans="1:11" ht="12.75" customHeight="1" x14ac:dyDescent="0.2">
      <c r="A160" s="645"/>
      <c r="B160" s="645"/>
      <c r="C160" s="645"/>
      <c r="D160" s="645"/>
      <c r="E160" s="645"/>
      <c r="F160" s="645"/>
      <c r="G160" s="645"/>
      <c r="H160" s="645"/>
      <c r="I160" s="645"/>
      <c r="J160" s="645"/>
      <c r="K160" s="645"/>
    </row>
    <row r="161" spans="1:11" ht="12.75" customHeight="1" x14ac:dyDescent="0.2">
      <c r="A161" s="645"/>
      <c r="B161" s="645"/>
      <c r="C161" s="645"/>
      <c r="D161" s="645"/>
      <c r="E161" s="645"/>
      <c r="F161" s="645"/>
      <c r="G161" s="645"/>
      <c r="H161" s="645"/>
      <c r="I161" s="645"/>
      <c r="J161" s="645"/>
      <c r="K161" s="645"/>
    </row>
    <row r="162" spans="1:11" ht="12.75" customHeight="1" x14ac:dyDescent="0.2">
      <c r="A162" s="645"/>
      <c r="B162" s="645"/>
      <c r="C162" s="645"/>
      <c r="D162" s="645"/>
      <c r="E162" s="645"/>
      <c r="F162" s="645"/>
      <c r="G162" s="645"/>
      <c r="H162" s="645"/>
      <c r="I162" s="645"/>
      <c r="J162" s="645"/>
      <c r="K162" s="645"/>
    </row>
    <row r="163" spans="1:11" ht="12.75" customHeight="1" x14ac:dyDescent="0.2">
      <c r="A163" s="645"/>
      <c r="B163" s="645"/>
      <c r="C163" s="645"/>
      <c r="D163" s="645"/>
      <c r="E163" s="645"/>
      <c r="F163" s="645"/>
      <c r="G163" s="645"/>
      <c r="H163" s="645"/>
      <c r="I163" s="645"/>
      <c r="J163" s="645"/>
      <c r="K163" s="645"/>
    </row>
    <row r="164" spans="1:11" ht="12.75" customHeight="1" x14ac:dyDescent="0.2">
      <c r="A164" s="645"/>
      <c r="B164" s="645"/>
      <c r="C164" s="645"/>
      <c r="D164" s="645"/>
      <c r="E164" s="645"/>
      <c r="F164" s="645"/>
      <c r="G164" s="645"/>
      <c r="H164" s="645"/>
      <c r="I164" s="645"/>
      <c r="J164" s="645"/>
      <c r="K164" s="645"/>
    </row>
    <row r="165" spans="1:11" ht="12.75" customHeight="1" x14ac:dyDescent="0.2">
      <c r="A165" s="645"/>
      <c r="B165" s="645"/>
      <c r="C165" s="645"/>
      <c r="D165" s="645"/>
      <c r="E165" s="645"/>
      <c r="F165" s="645"/>
      <c r="G165" s="645"/>
      <c r="H165" s="645"/>
      <c r="I165" s="645"/>
      <c r="J165" s="645"/>
      <c r="K165" s="645"/>
    </row>
    <row r="166" spans="1:11" ht="12.75" customHeight="1" x14ac:dyDescent="0.2">
      <c r="A166" s="645"/>
      <c r="B166" s="645"/>
      <c r="C166" s="645"/>
      <c r="D166" s="645"/>
      <c r="E166" s="645"/>
      <c r="F166" s="645"/>
      <c r="G166" s="645"/>
      <c r="H166" s="645"/>
      <c r="I166" s="645"/>
      <c r="J166" s="645"/>
      <c r="K166" s="645"/>
    </row>
    <row r="167" spans="1:11" ht="12.75" customHeight="1" x14ac:dyDescent="0.2">
      <c r="A167" s="645"/>
      <c r="B167" s="645"/>
      <c r="C167" s="645"/>
      <c r="D167" s="645"/>
      <c r="E167" s="645"/>
      <c r="F167" s="645"/>
      <c r="G167" s="645"/>
      <c r="H167" s="645"/>
      <c r="I167" s="645"/>
      <c r="J167" s="645"/>
      <c r="K167" s="645"/>
    </row>
    <row r="168" spans="1:11" ht="12.75" customHeight="1" x14ac:dyDescent="0.2">
      <c r="A168" s="645"/>
      <c r="B168" s="645"/>
      <c r="C168" s="645"/>
      <c r="D168" s="645"/>
      <c r="E168" s="645"/>
      <c r="F168" s="645"/>
      <c r="G168" s="645"/>
      <c r="H168" s="645"/>
      <c r="I168" s="645"/>
      <c r="J168" s="645"/>
      <c r="K168" s="645"/>
    </row>
    <row r="169" spans="1:11" ht="12.75" customHeight="1" x14ac:dyDescent="0.2">
      <c r="A169" s="645"/>
      <c r="B169" s="645"/>
      <c r="C169" s="645"/>
      <c r="D169" s="645"/>
      <c r="E169" s="645"/>
      <c r="F169" s="645"/>
      <c r="G169" s="645"/>
      <c r="H169" s="645"/>
      <c r="I169" s="645"/>
      <c r="J169" s="645"/>
      <c r="K169" s="645"/>
    </row>
    <row r="170" spans="1:11" ht="12.75" customHeight="1" x14ac:dyDescent="0.2">
      <c r="A170" s="645"/>
      <c r="B170" s="645"/>
      <c r="C170" s="645"/>
      <c r="D170" s="645"/>
      <c r="E170" s="645"/>
      <c r="F170" s="645"/>
      <c r="G170" s="645"/>
      <c r="H170" s="645"/>
      <c r="I170" s="645"/>
      <c r="J170" s="645"/>
      <c r="K170" s="645"/>
    </row>
    <row r="171" spans="1:11" ht="12.75" customHeight="1" x14ac:dyDescent="0.2">
      <c r="A171" s="645"/>
      <c r="B171" s="645"/>
      <c r="C171" s="645"/>
      <c r="D171" s="645"/>
      <c r="E171" s="645"/>
      <c r="F171" s="645"/>
      <c r="G171" s="645"/>
      <c r="H171" s="645"/>
      <c r="I171" s="645"/>
      <c r="J171" s="645"/>
      <c r="K171" s="645"/>
    </row>
    <row r="172" spans="1:11" ht="12.75" customHeight="1" x14ac:dyDescent="0.2">
      <c r="A172" s="645"/>
      <c r="B172" s="645"/>
      <c r="C172" s="645"/>
      <c r="D172" s="645"/>
      <c r="E172" s="645"/>
      <c r="F172" s="645"/>
      <c r="G172" s="645"/>
      <c r="H172" s="645"/>
      <c r="I172" s="645"/>
      <c r="J172" s="645"/>
      <c r="K172" s="645"/>
    </row>
    <row r="173" spans="1:11" ht="12.75" customHeight="1" x14ac:dyDescent="0.2">
      <c r="A173" s="645"/>
      <c r="B173" s="645"/>
      <c r="C173" s="645"/>
      <c r="D173" s="645"/>
      <c r="E173" s="645"/>
      <c r="F173" s="645"/>
      <c r="G173" s="645"/>
      <c r="H173" s="645"/>
      <c r="I173" s="645"/>
      <c r="J173" s="645"/>
      <c r="K173" s="645"/>
    </row>
    <row r="174" spans="1:11" ht="12.75" customHeight="1" x14ac:dyDescent="0.2">
      <c r="A174" s="645"/>
      <c r="B174" s="645"/>
      <c r="C174" s="645"/>
      <c r="D174" s="645"/>
      <c r="E174" s="645"/>
      <c r="F174" s="645"/>
      <c r="G174" s="645"/>
      <c r="H174" s="645"/>
      <c r="I174" s="645"/>
      <c r="J174" s="645"/>
      <c r="K174" s="645"/>
    </row>
    <row r="175" spans="1:11" ht="12.75" customHeight="1" x14ac:dyDescent="0.2">
      <c r="A175" s="645"/>
      <c r="B175" s="645"/>
      <c r="C175" s="645"/>
      <c r="D175" s="645"/>
      <c r="E175" s="645"/>
      <c r="F175" s="645"/>
      <c r="G175" s="645"/>
      <c r="H175" s="645"/>
      <c r="I175" s="645"/>
      <c r="J175" s="645"/>
      <c r="K175" s="645"/>
    </row>
    <row r="176" spans="1:11" ht="12.75" customHeight="1" x14ac:dyDescent="0.2">
      <c r="A176" s="645"/>
      <c r="B176" s="645"/>
      <c r="C176" s="645"/>
      <c r="D176" s="645"/>
      <c r="E176" s="645"/>
      <c r="F176" s="645"/>
      <c r="G176" s="645"/>
      <c r="H176" s="645"/>
      <c r="I176" s="645"/>
      <c r="J176" s="645"/>
      <c r="K176" s="645"/>
    </row>
    <row r="177" spans="1:11" ht="12.75" customHeight="1" x14ac:dyDescent="0.2">
      <c r="A177" s="645"/>
      <c r="B177" s="645"/>
      <c r="C177" s="645"/>
      <c r="D177" s="645"/>
      <c r="E177" s="645"/>
      <c r="F177" s="645"/>
      <c r="G177" s="645"/>
      <c r="H177" s="645"/>
      <c r="I177" s="645"/>
      <c r="J177" s="645"/>
      <c r="K177" s="645"/>
    </row>
    <row r="178" spans="1:11" ht="12.75" customHeight="1" x14ac:dyDescent="0.2">
      <c r="A178" s="645"/>
      <c r="B178" s="645"/>
      <c r="C178" s="645"/>
      <c r="D178" s="645"/>
      <c r="E178" s="645"/>
      <c r="F178" s="645"/>
      <c r="G178" s="645"/>
      <c r="H178" s="645"/>
      <c r="I178" s="645"/>
      <c r="J178" s="645"/>
      <c r="K178" s="645"/>
    </row>
    <row r="179" spans="1:11" ht="12.75" customHeight="1" x14ac:dyDescent="0.2">
      <c r="A179" s="645"/>
      <c r="B179" s="645"/>
      <c r="C179" s="645"/>
      <c r="D179" s="645"/>
      <c r="E179" s="645"/>
      <c r="F179" s="645"/>
      <c r="G179" s="645"/>
      <c r="H179" s="645"/>
      <c r="I179" s="645"/>
      <c r="J179" s="645"/>
      <c r="K179" s="645"/>
    </row>
    <row r="180" spans="1:11" ht="12.75" customHeight="1" x14ac:dyDescent="0.2">
      <c r="A180" s="645"/>
      <c r="B180" s="645"/>
      <c r="C180" s="645"/>
      <c r="D180" s="645"/>
      <c r="E180" s="645"/>
      <c r="F180" s="645"/>
      <c r="G180" s="645"/>
      <c r="H180" s="645"/>
      <c r="I180" s="645"/>
      <c r="J180" s="645"/>
      <c r="K180" s="645"/>
    </row>
    <row r="181" spans="1:11" ht="12.75" customHeight="1" x14ac:dyDescent="0.2">
      <c r="A181" s="645"/>
      <c r="B181" s="645"/>
      <c r="C181" s="645"/>
      <c r="D181" s="645"/>
      <c r="E181" s="645"/>
      <c r="F181" s="645"/>
      <c r="G181" s="645"/>
      <c r="H181" s="645"/>
      <c r="I181" s="645"/>
      <c r="J181" s="645"/>
      <c r="K181" s="645"/>
    </row>
    <row r="182" spans="1:11" ht="12.75" customHeight="1" x14ac:dyDescent="0.2">
      <c r="A182" s="645"/>
      <c r="B182" s="645"/>
      <c r="C182" s="645"/>
      <c r="D182" s="645"/>
      <c r="E182" s="645"/>
      <c r="F182" s="645"/>
      <c r="G182" s="645"/>
      <c r="H182" s="645"/>
      <c r="I182" s="645"/>
      <c r="J182" s="645"/>
      <c r="K182" s="645"/>
    </row>
    <row r="183" spans="1:11" ht="12.75" customHeight="1" x14ac:dyDescent="0.2">
      <c r="A183" s="645"/>
      <c r="B183" s="645"/>
      <c r="C183" s="645"/>
      <c r="D183" s="645"/>
      <c r="E183" s="645"/>
      <c r="F183" s="645"/>
      <c r="G183" s="645"/>
      <c r="H183" s="645"/>
      <c r="I183" s="645"/>
      <c r="J183" s="645"/>
      <c r="K183" s="645"/>
    </row>
    <row r="184" spans="1:11" ht="12.75" customHeight="1" x14ac:dyDescent="0.2">
      <c r="A184" s="645"/>
      <c r="B184" s="645"/>
      <c r="C184" s="645"/>
      <c r="D184" s="645"/>
      <c r="E184" s="645"/>
      <c r="F184" s="645"/>
      <c r="G184" s="645"/>
      <c r="H184" s="645"/>
      <c r="I184" s="645"/>
      <c r="J184" s="645"/>
      <c r="K184" s="645"/>
    </row>
    <row r="185" spans="1:11" ht="12.75" customHeight="1" x14ac:dyDescent="0.2">
      <c r="A185" s="645"/>
      <c r="B185" s="645"/>
      <c r="C185" s="645"/>
      <c r="D185" s="645"/>
      <c r="E185" s="645"/>
      <c r="F185" s="645"/>
      <c r="G185" s="645"/>
      <c r="H185" s="645"/>
      <c r="I185" s="645"/>
      <c r="J185" s="645"/>
      <c r="K185" s="645"/>
    </row>
    <row r="186" spans="1:11" ht="12.75" customHeight="1" x14ac:dyDescent="0.2">
      <c r="A186" s="645"/>
      <c r="B186" s="645"/>
      <c r="C186" s="645"/>
      <c r="D186" s="645"/>
      <c r="E186" s="645"/>
      <c r="F186" s="645"/>
      <c r="G186" s="645"/>
      <c r="H186" s="645"/>
      <c r="I186" s="645"/>
      <c r="J186" s="645"/>
      <c r="K186" s="645"/>
    </row>
    <row r="187" spans="1:11" ht="12.75" customHeight="1" x14ac:dyDescent="0.2">
      <c r="A187" s="645"/>
      <c r="B187" s="645"/>
      <c r="C187" s="645"/>
      <c r="D187" s="645"/>
      <c r="E187" s="645"/>
      <c r="F187" s="645"/>
      <c r="G187" s="645"/>
      <c r="H187" s="645"/>
      <c r="I187" s="645"/>
      <c r="J187" s="645"/>
      <c r="K187" s="645"/>
    </row>
    <row r="188" spans="1:11" ht="12.75" customHeight="1" x14ac:dyDescent="0.2">
      <c r="A188" s="645"/>
      <c r="B188" s="645"/>
      <c r="C188" s="645"/>
      <c r="D188" s="645"/>
      <c r="E188" s="645"/>
      <c r="F188" s="645"/>
      <c r="G188" s="645"/>
      <c r="H188" s="645"/>
      <c r="I188" s="645"/>
      <c r="J188" s="645"/>
      <c r="K188" s="645"/>
    </row>
    <row r="189" spans="1:11" ht="12.75" customHeight="1" x14ac:dyDescent="0.2">
      <c r="A189" s="645"/>
      <c r="B189" s="645"/>
      <c r="C189" s="645"/>
      <c r="D189" s="645"/>
      <c r="E189" s="645"/>
      <c r="F189" s="645"/>
      <c r="G189" s="645"/>
      <c r="H189" s="645"/>
      <c r="I189" s="645"/>
      <c r="J189" s="645"/>
      <c r="K189" s="645"/>
    </row>
    <row r="190" spans="1:11" ht="12.75" customHeight="1" x14ac:dyDescent="0.2">
      <c r="A190" s="645"/>
      <c r="B190" s="645"/>
      <c r="C190" s="645"/>
      <c r="D190" s="645"/>
      <c r="E190" s="645"/>
      <c r="F190" s="645"/>
      <c r="G190" s="645"/>
      <c r="H190" s="645"/>
      <c r="I190" s="645"/>
      <c r="J190" s="645"/>
      <c r="K190" s="645"/>
    </row>
    <row r="191" spans="1:11" ht="12.75" customHeight="1" x14ac:dyDescent="0.2">
      <c r="A191" s="645"/>
      <c r="B191" s="645"/>
      <c r="C191" s="645"/>
      <c r="D191" s="645"/>
      <c r="E191" s="645"/>
      <c r="F191" s="645"/>
      <c r="G191" s="645"/>
      <c r="H191" s="645"/>
      <c r="I191" s="645"/>
      <c r="J191" s="645"/>
      <c r="K191" s="645"/>
    </row>
    <row r="192" spans="1:11" ht="12.75" customHeight="1" x14ac:dyDescent="0.2">
      <c r="A192" s="645"/>
      <c r="B192" s="645"/>
      <c r="C192" s="645"/>
      <c r="D192" s="645"/>
      <c r="E192" s="645"/>
      <c r="F192" s="645"/>
      <c r="G192" s="645"/>
      <c r="H192" s="645"/>
      <c r="I192" s="645"/>
      <c r="J192" s="645"/>
      <c r="K192" s="645"/>
    </row>
    <row r="193" spans="1:11" ht="12.75" customHeight="1" x14ac:dyDescent="0.2">
      <c r="A193" s="645"/>
      <c r="B193" s="645"/>
      <c r="C193" s="645"/>
      <c r="D193" s="645"/>
      <c r="E193" s="645"/>
      <c r="F193" s="645"/>
      <c r="G193" s="645"/>
      <c r="H193" s="645"/>
      <c r="I193" s="645"/>
      <c r="J193" s="645"/>
      <c r="K193" s="645"/>
    </row>
    <row r="194" spans="1:11" ht="12.75" customHeight="1" x14ac:dyDescent="0.2">
      <c r="A194" s="645"/>
      <c r="B194" s="645"/>
      <c r="C194" s="645"/>
      <c r="D194" s="645"/>
      <c r="E194" s="645"/>
      <c r="F194" s="645"/>
      <c r="G194" s="645"/>
      <c r="H194" s="645"/>
      <c r="I194" s="645"/>
      <c r="J194" s="645"/>
      <c r="K194" s="645"/>
    </row>
    <row r="195" spans="1:11" ht="12.75" customHeight="1" x14ac:dyDescent="0.2">
      <c r="A195" s="645"/>
      <c r="B195" s="645"/>
      <c r="C195" s="645"/>
      <c r="D195" s="645"/>
      <c r="E195" s="645"/>
      <c r="F195" s="645"/>
      <c r="G195" s="645"/>
      <c r="H195" s="645"/>
      <c r="I195" s="645"/>
      <c r="J195" s="645"/>
      <c r="K195" s="645"/>
    </row>
    <row r="196" spans="1:11" ht="12.75" customHeight="1" x14ac:dyDescent="0.2">
      <c r="A196" s="645"/>
      <c r="B196" s="645"/>
      <c r="C196" s="645"/>
      <c r="D196" s="645"/>
      <c r="E196" s="645"/>
      <c r="F196" s="645"/>
      <c r="G196" s="645"/>
      <c r="H196" s="645"/>
      <c r="I196" s="645"/>
      <c r="J196" s="645"/>
      <c r="K196" s="645"/>
    </row>
    <row r="197" spans="1:11" ht="12.75" customHeight="1" x14ac:dyDescent="0.2">
      <c r="A197" s="645"/>
      <c r="B197" s="645"/>
      <c r="C197" s="645"/>
      <c r="D197" s="645"/>
      <c r="E197" s="645"/>
      <c r="F197" s="645"/>
      <c r="G197" s="645"/>
      <c r="H197" s="645"/>
      <c r="I197" s="645"/>
      <c r="J197" s="645"/>
      <c r="K197" s="645"/>
    </row>
    <row r="198" spans="1:11" ht="12.75" customHeight="1" x14ac:dyDescent="0.2">
      <c r="A198" s="645"/>
      <c r="B198" s="645"/>
      <c r="C198" s="645"/>
      <c r="D198" s="645"/>
      <c r="E198" s="645"/>
      <c r="F198" s="645"/>
      <c r="G198" s="645"/>
      <c r="H198" s="645"/>
      <c r="I198" s="645"/>
      <c r="J198" s="645"/>
      <c r="K198" s="645"/>
    </row>
    <row r="199" spans="1:11" ht="12.75" customHeight="1" x14ac:dyDescent="0.2">
      <c r="A199" s="645"/>
      <c r="B199" s="645"/>
      <c r="C199" s="645"/>
      <c r="D199" s="645"/>
      <c r="E199" s="645"/>
      <c r="F199" s="645"/>
      <c r="G199" s="645"/>
      <c r="H199" s="645"/>
      <c r="I199" s="645"/>
      <c r="J199" s="645"/>
      <c r="K199" s="645"/>
    </row>
    <row r="200" spans="1:11" ht="12.75" customHeight="1" x14ac:dyDescent="0.2">
      <c r="A200" s="645"/>
      <c r="B200" s="645"/>
      <c r="C200" s="645"/>
      <c r="D200" s="645"/>
      <c r="E200" s="645"/>
      <c r="F200" s="645"/>
      <c r="G200" s="645"/>
      <c r="H200" s="645"/>
      <c r="I200" s="645"/>
      <c r="J200" s="645"/>
      <c r="K200" s="645"/>
    </row>
    <row r="201" spans="1:11" ht="12.75" customHeight="1" x14ac:dyDescent="0.2">
      <c r="A201" s="645"/>
      <c r="B201" s="645"/>
      <c r="C201" s="645"/>
      <c r="D201" s="645"/>
      <c r="E201" s="645"/>
      <c r="F201" s="645"/>
      <c r="G201" s="645"/>
      <c r="H201" s="645"/>
      <c r="I201" s="645"/>
      <c r="J201" s="645"/>
      <c r="K201" s="645"/>
    </row>
    <row r="202" spans="1:11" ht="12.75" customHeight="1" x14ac:dyDescent="0.2">
      <c r="A202" s="645"/>
      <c r="B202" s="645"/>
      <c r="C202" s="645"/>
      <c r="D202" s="645"/>
      <c r="E202" s="645"/>
      <c r="F202" s="645"/>
      <c r="G202" s="645"/>
      <c r="H202" s="645"/>
      <c r="I202" s="645"/>
      <c r="J202" s="645"/>
      <c r="K202" s="645"/>
    </row>
    <row r="203" spans="1:11" ht="12.75" customHeight="1" x14ac:dyDescent="0.2">
      <c r="A203" s="645"/>
      <c r="B203" s="645"/>
      <c r="C203" s="645"/>
      <c r="D203" s="645"/>
      <c r="E203" s="645"/>
      <c r="F203" s="645"/>
      <c r="G203" s="645"/>
      <c r="H203" s="645"/>
      <c r="I203" s="645"/>
      <c r="J203" s="645"/>
      <c r="K203" s="645"/>
    </row>
    <row r="204" spans="1:11" ht="12.75" customHeight="1" x14ac:dyDescent="0.2">
      <c r="A204" s="645"/>
      <c r="B204" s="645"/>
      <c r="C204" s="645"/>
      <c r="D204" s="645"/>
      <c r="E204" s="645"/>
      <c r="F204" s="645"/>
      <c r="G204" s="645"/>
      <c r="H204" s="645"/>
      <c r="I204" s="645"/>
      <c r="J204" s="645"/>
      <c r="K204" s="645"/>
    </row>
    <row r="205" spans="1:11" ht="12.75" customHeight="1" x14ac:dyDescent="0.2">
      <c r="A205" s="645"/>
      <c r="B205" s="645"/>
      <c r="C205" s="645"/>
      <c r="D205" s="645"/>
      <c r="E205" s="645"/>
      <c r="F205" s="645"/>
      <c r="G205" s="645"/>
      <c r="H205" s="645"/>
      <c r="I205" s="645"/>
      <c r="J205" s="645"/>
      <c r="K205" s="645"/>
    </row>
    <row r="206" spans="1:11" ht="12.75" customHeight="1" x14ac:dyDescent="0.2">
      <c r="A206" s="645"/>
      <c r="B206" s="645"/>
      <c r="C206" s="645"/>
      <c r="D206" s="645"/>
      <c r="E206" s="645"/>
      <c r="F206" s="645"/>
      <c r="G206" s="645"/>
      <c r="H206" s="645"/>
      <c r="I206" s="645"/>
      <c r="J206" s="645"/>
      <c r="K206" s="645"/>
    </row>
    <row r="207" spans="1:11" ht="12.75" customHeight="1" x14ac:dyDescent="0.2">
      <c r="A207" s="645"/>
      <c r="B207" s="645"/>
      <c r="C207" s="645"/>
      <c r="D207" s="645"/>
      <c r="E207" s="645"/>
      <c r="F207" s="645"/>
      <c r="G207" s="645"/>
      <c r="H207" s="645"/>
      <c r="I207" s="645"/>
      <c r="J207" s="645"/>
      <c r="K207" s="645"/>
    </row>
    <row r="208" spans="1:11" ht="12.75" customHeight="1" x14ac:dyDescent="0.2">
      <c r="A208" s="645"/>
      <c r="B208" s="645"/>
      <c r="C208" s="645"/>
      <c r="D208" s="645"/>
      <c r="E208" s="645"/>
      <c r="F208" s="645"/>
      <c r="G208" s="645"/>
      <c r="H208" s="645"/>
      <c r="I208" s="645"/>
      <c r="J208" s="645"/>
      <c r="K208" s="645"/>
    </row>
    <row r="209" spans="1:11" ht="12.75" customHeight="1" x14ac:dyDescent="0.2">
      <c r="A209" s="645"/>
      <c r="B209" s="645"/>
      <c r="C209" s="645"/>
      <c r="D209" s="645"/>
      <c r="E209" s="645"/>
      <c r="F209" s="645"/>
      <c r="G209" s="645"/>
      <c r="H209" s="645"/>
      <c r="I209" s="645"/>
      <c r="J209" s="645"/>
      <c r="K209" s="645"/>
    </row>
    <row r="210" spans="1:11" ht="12.75" customHeight="1" x14ac:dyDescent="0.2">
      <c r="A210" s="645"/>
      <c r="B210" s="645"/>
      <c r="C210" s="645"/>
      <c r="D210" s="645"/>
      <c r="E210" s="645"/>
      <c r="F210" s="645"/>
      <c r="G210" s="645"/>
      <c r="H210" s="645"/>
      <c r="I210" s="645"/>
      <c r="J210" s="645"/>
      <c r="K210" s="645"/>
    </row>
    <row r="211" spans="1:11" ht="12.75" customHeight="1" x14ac:dyDescent="0.2">
      <c r="A211" s="645"/>
      <c r="B211" s="645"/>
      <c r="C211" s="645"/>
      <c r="D211" s="645"/>
      <c r="E211" s="645"/>
      <c r="F211" s="645"/>
      <c r="G211" s="645"/>
      <c r="H211" s="645"/>
      <c r="I211" s="645"/>
      <c r="J211" s="645"/>
      <c r="K211" s="645"/>
    </row>
    <row r="212" spans="1:11" ht="12.75" customHeight="1" x14ac:dyDescent="0.2">
      <c r="A212" s="645"/>
      <c r="B212" s="645"/>
      <c r="C212" s="645"/>
      <c r="D212" s="645"/>
      <c r="E212" s="645"/>
      <c r="F212" s="645"/>
      <c r="G212" s="645"/>
      <c r="H212" s="645"/>
      <c r="I212" s="645"/>
      <c r="J212" s="645"/>
      <c r="K212" s="645"/>
    </row>
    <row r="213" spans="1:11" ht="12.75" customHeight="1" x14ac:dyDescent="0.2">
      <c r="A213" s="645"/>
      <c r="B213" s="645"/>
      <c r="C213" s="645"/>
      <c r="D213" s="645"/>
      <c r="E213" s="645"/>
      <c r="F213" s="645"/>
      <c r="G213" s="645"/>
      <c r="H213" s="645"/>
      <c r="I213" s="645"/>
      <c r="J213" s="645"/>
      <c r="K213" s="645"/>
    </row>
    <row r="214" spans="1:11" ht="12.75" customHeight="1" x14ac:dyDescent="0.2">
      <c r="A214" s="645"/>
      <c r="B214" s="645"/>
      <c r="C214" s="645"/>
      <c r="D214" s="645"/>
      <c r="E214" s="645"/>
      <c r="F214" s="645"/>
      <c r="G214" s="645"/>
      <c r="H214" s="645"/>
      <c r="I214" s="645"/>
      <c r="J214" s="645"/>
      <c r="K214" s="645"/>
    </row>
    <row r="215" spans="1:11" ht="12.75" x14ac:dyDescent="0.2">
      <c r="A215" s="645"/>
      <c r="B215" s="645"/>
      <c r="C215" s="645"/>
      <c r="D215" s="645"/>
      <c r="E215" s="645"/>
      <c r="F215" s="645"/>
      <c r="G215" s="645"/>
      <c r="H215" s="645"/>
      <c r="I215" s="645"/>
      <c r="J215" s="645"/>
      <c r="K215" s="645"/>
    </row>
    <row r="216" spans="1:11" ht="12.75" x14ac:dyDescent="0.2">
      <c r="A216" s="645"/>
      <c r="B216" s="645"/>
      <c r="C216" s="645"/>
      <c r="D216" s="645"/>
      <c r="E216" s="645"/>
      <c r="F216" s="645"/>
      <c r="G216" s="645"/>
      <c r="H216" s="645"/>
      <c r="I216" s="645"/>
      <c r="J216" s="645"/>
      <c r="K216" s="645"/>
    </row>
    <row r="217" spans="1:11" ht="12.75" x14ac:dyDescent="0.2">
      <c r="A217" s="645"/>
      <c r="B217" s="645"/>
      <c r="C217" s="645"/>
      <c r="D217" s="645"/>
      <c r="E217" s="645"/>
      <c r="F217" s="645"/>
      <c r="G217" s="645"/>
      <c r="H217" s="645"/>
      <c r="I217" s="645"/>
      <c r="J217" s="645"/>
      <c r="K217" s="645"/>
    </row>
    <row r="218" spans="1:11" ht="12.75" x14ac:dyDescent="0.2">
      <c r="A218" s="645"/>
      <c r="B218" s="645"/>
      <c r="C218" s="645"/>
      <c r="D218" s="645"/>
      <c r="E218" s="645"/>
      <c r="F218" s="645"/>
      <c r="G218" s="645"/>
      <c r="H218" s="645"/>
      <c r="I218" s="645"/>
      <c r="J218" s="645"/>
      <c r="K218" s="645"/>
    </row>
    <row r="219" spans="1:11" ht="12.75" x14ac:dyDescent="0.2">
      <c r="A219" s="645"/>
      <c r="B219" s="645"/>
      <c r="C219" s="645"/>
      <c r="D219" s="645"/>
      <c r="E219" s="645"/>
      <c r="F219" s="645"/>
      <c r="G219" s="645"/>
      <c r="H219" s="645"/>
      <c r="I219" s="645"/>
      <c r="J219" s="645"/>
      <c r="K219" s="645"/>
    </row>
    <row r="220" spans="1:11" ht="12.75" x14ac:dyDescent="0.2">
      <c r="A220" s="645"/>
      <c r="B220" s="645"/>
      <c r="C220" s="645"/>
      <c r="D220" s="645"/>
      <c r="E220" s="645"/>
      <c r="F220" s="645"/>
      <c r="G220" s="645"/>
      <c r="H220" s="645"/>
      <c r="I220" s="645"/>
      <c r="J220" s="645"/>
      <c r="K220" s="645"/>
    </row>
    <row r="221" spans="1:11" ht="12.75" x14ac:dyDescent="0.2">
      <c r="A221" s="645"/>
      <c r="B221" s="645"/>
      <c r="C221" s="645"/>
      <c r="D221" s="645"/>
      <c r="E221" s="645"/>
      <c r="F221" s="645"/>
      <c r="G221" s="645"/>
      <c r="H221" s="645"/>
      <c r="I221" s="645"/>
      <c r="J221" s="645"/>
      <c r="K221" s="645"/>
    </row>
    <row r="222" spans="1:11" ht="12.75" x14ac:dyDescent="0.2">
      <c r="A222" s="645"/>
      <c r="B222" s="645"/>
      <c r="C222" s="645"/>
      <c r="D222" s="645"/>
      <c r="E222" s="645"/>
      <c r="F222" s="645"/>
      <c r="G222" s="645"/>
      <c r="H222" s="645"/>
      <c r="I222" s="645"/>
      <c r="J222" s="645"/>
      <c r="K222" s="645"/>
    </row>
    <row r="223" spans="1:11" ht="12.75" x14ac:dyDescent="0.2">
      <c r="A223" s="645"/>
      <c r="B223" s="645"/>
      <c r="C223" s="645"/>
      <c r="D223" s="645"/>
      <c r="E223" s="645"/>
      <c r="F223" s="645"/>
      <c r="G223" s="645"/>
      <c r="H223" s="645"/>
      <c r="I223" s="645"/>
      <c r="J223" s="645"/>
      <c r="K223" s="645"/>
    </row>
    <row r="224" spans="1:11" ht="12.75" x14ac:dyDescent="0.2">
      <c r="A224" s="645"/>
      <c r="B224" s="645"/>
      <c r="C224" s="645"/>
      <c r="D224" s="645"/>
      <c r="E224" s="645"/>
      <c r="F224" s="645"/>
      <c r="G224" s="645"/>
      <c r="H224" s="645"/>
      <c r="I224" s="645"/>
      <c r="J224" s="645"/>
      <c r="K224" s="645"/>
    </row>
    <row r="225" spans="1:11" ht="12.75" x14ac:dyDescent="0.2">
      <c r="A225" s="645"/>
      <c r="B225" s="645"/>
      <c r="C225" s="645"/>
      <c r="D225" s="645"/>
      <c r="E225" s="645"/>
      <c r="F225" s="645"/>
      <c r="G225" s="645"/>
      <c r="H225" s="645"/>
      <c r="I225" s="645"/>
      <c r="J225" s="645"/>
      <c r="K225" s="645"/>
    </row>
    <row r="226" spans="1:11" ht="12.75" x14ac:dyDescent="0.2">
      <c r="A226" s="645"/>
      <c r="B226" s="645"/>
      <c r="C226" s="645"/>
      <c r="D226" s="645"/>
      <c r="E226" s="645"/>
      <c r="F226" s="645"/>
      <c r="G226" s="645"/>
      <c r="H226" s="645"/>
      <c r="I226" s="645"/>
      <c r="J226" s="645"/>
      <c r="K226" s="645"/>
    </row>
    <row r="227" spans="1:11" ht="12.75" x14ac:dyDescent="0.2">
      <c r="A227" s="645"/>
      <c r="B227" s="645"/>
      <c r="C227" s="645"/>
      <c r="D227" s="645"/>
      <c r="E227" s="645"/>
      <c r="F227" s="645"/>
      <c r="G227" s="645"/>
      <c r="H227" s="645"/>
      <c r="I227" s="645"/>
      <c r="J227" s="645"/>
      <c r="K227" s="645"/>
    </row>
    <row r="228" spans="1:11" ht="12.75" x14ac:dyDescent="0.2">
      <c r="A228" s="645"/>
      <c r="B228" s="645"/>
      <c r="C228" s="645"/>
      <c r="D228" s="645"/>
      <c r="E228" s="645"/>
      <c r="F228" s="645"/>
      <c r="G228" s="645"/>
      <c r="H228" s="645"/>
      <c r="I228" s="645"/>
      <c r="J228" s="645"/>
      <c r="K228" s="645"/>
    </row>
    <row r="229" spans="1:11" ht="12.75" x14ac:dyDescent="0.2">
      <c r="A229" s="645"/>
      <c r="B229" s="645"/>
      <c r="C229" s="645"/>
      <c r="D229" s="645"/>
      <c r="E229" s="645"/>
      <c r="F229" s="645"/>
      <c r="G229" s="645"/>
      <c r="H229" s="645"/>
      <c r="I229" s="645"/>
      <c r="J229" s="645"/>
      <c r="K229" s="645"/>
    </row>
    <row r="230" spans="1:11" ht="12.75" x14ac:dyDescent="0.2">
      <c r="A230" s="645"/>
      <c r="B230" s="645"/>
      <c r="C230" s="645"/>
      <c r="D230" s="645"/>
      <c r="E230" s="645"/>
      <c r="F230" s="645"/>
      <c r="G230" s="645"/>
      <c r="H230" s="645"/>
      <c r="I230" s="645"/>
      <c r="J230" s="645"/>
      <c r="K230" s="645"/>
    </row>
    <row r="231" spans="1:11" ht="12.75" x14ac:dyDescent="0.2">
      <c r="A231" s="645"/>
      <c r="B231" s="645"/>
      <c r="C231" s="645"/>
      <c r="D231" s="645"/>
      <c r="E231" s="645"/>
      <c r="F231" s="645"/>
      <c r="G231" s="645"/>
      <c r="H231" s="645"/>
      <c r="I231" s="645"/>
      <c r="J231" s="645"/>
      <c r="K231" s="645"/>
    </row>
    <row r="232" spans="1:11" ht="12.75" x14ac:dyDescent="0.2">
      <c r="A232" s="645"/>
      <c r="B232" s="645"/>
      <c r="C232" s="645"/>
      <c r="D232" s="645"/>
      <c r="E232" s="645"/>
      <c r="F232" s="645"/>
      <c r="G232" s="645"/>
      <c r="H232" s="645"/>
      <c r="I232" s="645"/>
      <c r="J232" s="645"/>
      <c r="K232" s="645"/>
    </row>
    <row r="233" spans="1:11" ht="12.75" x14ac:dyDescent="0.2">
      <c r="A233" s="645"/>
      <c r="B233" s="645"/>
      <c r="C233" s="645"/>
      <c r="D233" s="645"/>
      <c r="E233" s="645"/>
      <c r="F233" s="645"/>
      <c r="G233" s="645"/>
      <c r="H233" s="645"/>
      <c r="I233" s="645"/>
      <c r="J233" s="645"/>
      <c r="K233" s="645"/>
    </row>
    <row r="234" spans="1:11" ht="12.75" x14ac:dyDescent="0.2">
      <c r="A234" s="645"/>
      <c r="B234" s="645"/>
      <c r="C234" s="645"/>
      <c r="D234" s="645"/>
      <c r="E234" s="645"/>
      <c r="F234" s="645"/>
      <c r="G234" s="645"/>
      <c r="H234" s="645"/>
      <c r="I234" s="645"/>
      <c r="J234" s="645"/>
      <c r="K234" s="645"/>
    </row>
    <row r="235" spans="1:11" ht="12.75" x14ac:dyDescent="0.2">
      <c r="A235" s="645"/>
      <c r="B235" s="645"/>
      <c r="C235" s="645"/>
      <c r="D235" s="645"/>
      <c r="E235" s="645"/>
      <c r="F235" s="645"/>
      <c r="G235" s="645"/>
      <c r="H235" s="645"/>
      <c r="I235" s="645"/>
      <c r="J235" s="645"/>
      <c r="K235" s="645"/>
    </row>
    <row r="236" spans="1:11" ht="12.75" x14ac:dyDescent="0.2">
      <c r="A236" s="645"/>
      <c r="B236" s="645"/>
      <c r="C236" s="645"/>
      <c r="D236" s="645"/>
      <c r="E236" s="645"/>
      <c r="F236" s="645"/>
      <c r="G236" s="645"/>
      <c r="H236" s="645"/>
      <c r="I236" s="645"/>
      <c r="J236" s="645"/>
      <c r="K236" s="645"/>
    </row>
    <row r="237" spans="1:11" ht="12.75" x14ac:dyDescent="0.2">
      <c r="A237" s="645"/>
      <c r="B237" s="645"/>
      <c r="C237" s="645"/>
      <c r="D237" s="645"/>
      <c r="E237" s="645"/>
      <c r="F237" s="645"/>
      <c r="G237" s="645"/>
      <c r="H237" s="645"/>
      <c r="I237" s="645"/>
      <c r="J237" s="645"/>
      <c r="K237" s="645"/>
    </row>
    <row r="238" spans="1:11" ht="12.75" x14ac:dyDescent="0.2">
      <c r="A238" s="645"/>
      <c r="B238" s="645"/>
      <c r="C238" s="645"/>
      <c r="D238" s="645"/>
      <c r="E238" s="645"/>
      <c r="F238" s="645"/>
      <c r="G238" s="645"/>
      <c r="H238" s="645"/>
      <c r="I238" s="645"/>
      <c r="J238" s="645"/>
      <c r="K238" s="645"/>
    </row>
    <row r="239" spans="1:11" ht="12.75" x14ac:dyDescent="0.2">
      <c r="A239" s="645"/>
      <c r="B239" s="645"/>
      <c r="C239" s="645"/>
      <c r="D239" s="645"/>
      <c r="E239" s="645"/>
      <c r="F239" s="645"/>
      <c r="G239" s="645"/>
      <c r="H239" s="645"/>
      <c r="I239" s="645"/>
      <c r="J239" s="645"/>
      <c r="K239" s="645"/>
    </row>
    <row r="240" spans="1:11" ht="12.75" x14ac:dyDescent="0.2">
      <c r="A240" s="645"/>
      <c r="B240" s="645"/>
      <c r="C240" s="645"/>
      <c r="D240" s="645"/>
      <c r="E240" s="645"/>
      <c r="F240" s="645"/>
      <c r="G240" s="645"/>
      <c r="H240" s="645"/>
      <c r="I240" s="645"/>
      <c r="J240" s="645"/>
      <c r="K240" s="645"/>
    </row>
    <row r="241" spans="1:11" ht="12.75" x14ac:dyDescent="0.2">
      <c r="A241" s="645"/>
      <c r="B241" s="645"/>
      <c r="C241" s="645"/>
      <c r="D241" s="645"/>
      <c r="E241" s="645"/>
      <c r="F241" s="645"/>
      <c r="G241" s="645"/>
      <c r="H241" s="645"/>
      <c r="I241" s="645"/>
      <c r="J241" s="645"/>
      <c r="K241" s="645"/>
    </row>
    <row r="242" spans="1:11" ht="12.75" x14ac:dyDescent="0.2">
      <c r="A242" s="645"/>
      <c r="B242" s="645"/>
      <c r="C242" s="645"/>
      <c r="D242" s="645"/>
      <c r="E242" s="645"/>
      <c r="F242" s="645"/>
      <c r="G242" s="645"/>
      <c r="H242" s="645"/>
      <c r="I242" s="645"/>
      <c r="J242" s="645"/>
      <c r="K242" s="645"/>
    </row>
    <row r="243" spans="1:11" ht="12.75" x14ac:dyDescent="0.2">
      <c r="A243" s="645"/>
      <c r="B243" s="645"/>
      <c r="C243" s="645"/>
      <c r="D243" s="645"/>
      <c r="E243" s="645"/>
      <c r="F243" s="645"/>
      <c r="G243" s="645"/>
      <c r="H243" s="645"/>
      <c r="I243" s="645"/>
      <c r="J243" s="645"/>
      <c r="K243" s="645"/>
    </row>
    <row r="244" spans="1:11" ht="12.75" x14ac:dyDescent="0.2">
      <c r="A244" s="645"/>
      <c r="B244" s="645"/>
      <c r="C244" s="645"/>
      <c r="D244" s="645"/>
      <c r="E244" s="645"/>
      <c r="F244" s="645"/>
      <c r="G244" s="645"/>
      <c r="H244" s="645"/>
      <c r="I244" s="645"/>
      <c r="J244" s="645"/>
      <c r="K244" s="645"/>
    </row>
    <row r="245" spans="1:11" ht="12.75" x14ac:dyDescent="0.2">
      <c r="A245" s="645"/>
      <c r="B245" s="645"/>
      <c r="C245" s="645"/>
      <c r="D245" s="645"/>
      <c r="E245" s="645"/>
      <c r="F245" s="645"/>
      <c r="G245" s="645"/>
      <c r="H245" s="645"/>
      <c r="I245" s="645"/>
      <c r="J245" s="645"/>
      <c r="K245" s="645"/>
    </row>
    <row r="246" spans="1:11" ht="12.75" x14ac:dyDescent="0.2">
      <c r="A246" s="645"/>
      <c r="B246" s="645"/>
      <c r="C246" s="645"/>
      <c r="D246" s="645"/>
      <c r="E246" s="645"/>
      <c r="F246" s="645"/>
      <c r="G246" s="645"/>
      <c r="H246" s="645"/>
      <c r="I246" s="645"/>
      <c r="J246" s="645"/>
      <c r="K246" s="645"/>
    </row>
    <row r="247" spans="1:11" ht="12.75" x14ac:dyDescent="0.2">
      <c r="A247" s="645"/>
      <c r="B247" s="645"/>
      <c r="C247" s="645"/>
      <c r="D247" s="645"/>
      <c r="E247" s="645"/>
      <c r="F247" s="645"/>
      <c r="G247" s="645"/>
      <c r="H247" s="645"/>
      <c r="I247" s="645"/>
      <c r="J247" s="645"/>
      <c r="K247" s="645"/>
    </row>
    <row r="248" spans="1:11" ht="12.75" x14ac:dyDescent="0.2">
      <c r="A248" s="645"/>
      <c r="B248" s="645"/>
      <c r="C248" s="645"/>
      <c r="D248" s="645"/>
      <c r="E248" s="645"/>
      <c r="F248" s="645"/>
      <c r="G248" s="645"/>
      <c r="H248" s="645"/>
      <c r="I248" s="645"/>
      <c r="J248" s="645"/>
      <c r="K248" s="645"/>
    </row>
    <row r="249" spans="1:11" ht="12.75" x14ac:dyDescent="0.2">
      <c r="A249" s="645"/>
      <c r="B249" s="645"/>
      <c r="C249" s="645"/>
      <c r="D249" s="645"/>
      <c r="E249" s="645"/>
      <c r="F249" s="645"/>
      <c r="G249" s="645"/>
      <c r="H249" s="645"/>
      <c r="I249" s="645"/>
      <c r="J249" s="645"/>
      <c r="K249" s="645"/>
    </row>
    <row r="250" spans="1:11" ht="12.75" x14ac:dyDescent="0.2">
      <c r="A250" s="645"/>
      <c r="B250" s="645"/>
      <c r="C250" s="645"/>
      <c r="D250" s="645"/>
      <c r="E250" s="645"/>
      <c r="F250" s="645"/>
      <c r="G250" s="645"/>
      <c r="H250" s="645"/>
      <c r="I250" s="645"/>
      <c r="J250" s="645"/>
      <c r="K250" s="645"/>
    </row>
    <row r="251" spans="1:11" ht="12.75" x14ac:dyDescent="0.2">
      <c r="A251" s="645"/>
      <c r="B251" s="645"/>
      <c r="C251" s="645"/>
      <c r="D251" s="645"/>
      <c r="E251" s="645"/>
      <c r="F251" s="645"/>
      <c r="G251" s="645"/>
      <c r="H251" s="645"/>
      <c r="I251" s="645"/>
      <c r="J251" s="645"/>
      <c r="K251" s="645"/>
    </row>
    <row r="252" spans="1:11" ht="12.75" x14ac:dyDescent="0.2">
      <c r="A252" s="645"/>
      <c r="B252" s="645"/>
      <c r="C252" s="645"/>
      <c r="D252" s="645"/>
      <c r="E252" s="645"/>
      <c r="F252" s="645"/>
      <c r="G252" s="645"/>
      <c r="H252" s="645"/>
      <c r="I252" s="645"/>
      <c r="J252" s="645"/>
      <c r="K252" s="645"/>
    </row>
    <row r="253" spans="1:11" ht="12.75" x14ac:dyDescent="0.2">
      <c r="A253" s="645"/>
      <c r="B253" s="645"/>
      <c r="C253" s="645"/>
      <c r="D253" s="645"/>
      <c r="E253" s="645"/>
      <c r="F253" s="645"/>
      <c r="G253" s="645"/>
      <c r="H253" s="645"/>
      <c r="I253" s="645"/>
      <c r="J253" s="645"/>
      <c r="K253" s="645"/>
    </row>
    <row r="254" spans="1:11" ht="12.75" x14ac:dyDescent="0.2">
      <c r="A254" s="645"/>
      <c r="B254" s="645"/>
      <c r="C254" s="645"/>
      <c r="D254" s="645"/>
      <c r="E254" s="645"/>
      <c r="F254" s="645"/>
      <c r="G254" s="645"/>
      <c r="H254" s="645"/>
      <c r="I254" s="645"/>
      <c r="J254" s="645"/>
      <c r="K254" s="645"/>
    </row>
    <row r="255" spans="1:11" ht="12.75" x14ac:dyDescent="0.2">
      <c r="A255" s="645"/>
      <c r="B255" s="645"/>
      <c r="C255" s="645"/>
      <c r="D255" s="645"/>
      <c r="E255" s="645"/>
      <c r="F255" s="645"/>
      <c r="G255" s="645"/>
      <c r="H255" s="645"/>
      <c r="I255" s="645"/>
      <c r="J255" s="645"/>
      <c r="K255" s="645"/>
    </row>
    <row r="256" spans="1:11" ht="12.75" x14ac:dyDescent="0.2">
      <c r="A256" s="645"/>
      <c r="B256" s="645"/>
      <c r="C256" s="645"/>
      <c r="D256" s="645"/>
      <c r="E256" s="645"/>
      <c r="F256" s="645"/>
      <c r="G256" s="645"/>
      <c r="H256" s="645"/>
      <c r="I256" s="645"/>
      <c r="J256" s="645"/>
      <c r="K256" s="645"/>
    </row>
    <row r="257" spans="1:11" ht="12.75" x14ac:dyDescent="0.2">
      <c r="A257" s="645"/>
      <c r="B257" s="645"/>
      <c r="C257" s="645"/>
      <c r="D257" s="645"/>
      <c r="E257" s="645"/>
      <c r="F257" s="645"/>
      <c r="G257" s="645"/>
      <c r="H257" s="645"/>
      <c r="I257" s="645"/>
      <c r="J257" s="645"/>
      <c r="K257" s="645"/>
    </row>
    <row r="258" spans="1:11" ht="12.75" x14ac:dyDescent="0.2">
      <c r="A258" s="645"/>
      <c r="B258" s="645"/>
      <c r="C258" s="645"/>
      <c r="D258" s="645"/>
      <c r="E258" s="645"/>
      <c r="F258" s="645"/>
      <c r="G258" s="645"/>
      <c r="H258" s="645"/>
      <c r="I258" s="645"/>
      <c r="J258" s="645"/>
      <c r="K258" s="645"/>
    </row>
    <row r="259" spans="1:11" ht="12.75" x14ac:dyDescent="0.2">
      <c r="A259" s="645"/>
      <c r="B259" s="645"/>
      <c r="C259" s="645"/>
      <c r="D259" s="645"/>
      <c r="E259" s="645"/>
      <c r="F259" s="645"/>
      <c r="G259" s="645"/>
      <c r="H259" s="645"/>
      <c r="I259" s="645"/>
      <c r="J259" s="645"/>
      <c r="K259" s="645"/>
    </row>
    <row r="260" spans="1:11" ht="12.75" x14ac:dyDescent="0.2">
      <c r="A260" s="645"/>
      <c r="B260" s="645"/>
      <c r="C260" s="645"/>
      <c r="D260" s="645"/>
      <c r="E260" s="645"/>
      <c r="F260" s="645"/>
      <c r="G260" s="645"/>
      <c r="H260" s="645"/>
      <c r="I260" s="645"/>
      <c r="J260" s="645"/>
      <c r="K260" s="645"/>
    </row>
    <row r="261" spans="1:11" ht="12.75" x14ac:dyDescent="0.2">
      <c r="A261" s="645"/>
      <c r="B261" s="645"/>
      <c r="C261" s="645"/>
      <c r="D261" s="645"/>
      <c r="E261" s="645"/>
      <c r="F261" s="645"/>
      <c r="G261" s="645"/>
      <c r="H261" s="645"/>
      <c r="I261" s="645"/>
      <c r="J261" s="645"/>
      <c r="K261" s="645"/>
    </row>
    <row r="262" spans="1:11" ht="12.75" x14ac:dyDescent="0.2">
      <c r="A262" s="645"/>
      <c r="B262" s="645"/>
      <c r="C262" s="645"/>
      <c r="D262" s="645"/>
      <c r="E262" s="645"/>
      <c r="F262" s="645"/>
      <c r="G262" s="645"/>
      <c r="H262" s="645"/>
      <c r="I262" s="645"/>
      <c r="J262" s="645"/>
      <c r="K262" s="645"/>
    </row>
    <row r="263" spans="1:11" ht="12.75" x14ac:dyDescent="0.2">
      <c r="A263" s="645"/>
      <c r="B263" s="645"/>
      <c r="C263" s="645"/>
      <c r="D263" s="645"/>
      <c r="E263" s="645"/>
      <c r="F263" s="645"/>
      <c r="G263" s="645"/>
      <c r="H263" s="645"/>
      <c r="I263" s="645"/>
      <c r="J263" s="645"/>
      <c r="K263" s="645"/>
    </row>
    <row r="264" spans="1:11" ht="12.75" x14ac:dyDescent="0.2">
      <c r="A264" s="645"/>
      <c r="B264" s="645"/>
      <c r="C264" s="645"/>
      <c r="D264" s="645"/>
      <c r="E264" s="645"/>
      <c r="F264" s="645"/>
      <c r="G264" s="645"/>
      <c r="H264" s="645"/>
      <c r="I264" s="645"/>
      <c r="J264" s="645"/>
      <c r="K264" s="645"/>
    </row>
    <row r="265" spans="1:11" ht="12.75" x14ac:dyDescent="0.2">
      <c r="A265" s="645"/>
      <c r="B265" s="645"/>
      <c r="C265" s="645"/>
      <c r="D265" s="645"/>
      <c r="E265" s="645"/>
      <c r="F265" s="645"/>
      <c r="G265" s="645"/>
      <c r="H265" s="645"/>
      <c r="I265" s="645"/>
      <c r="J265" s="645"/>
      <c r="K265" s="645"/>
    </row>
    <row r="266" spans="1:11" ht="12.75" x14ac:dyDescent="0.2">
      <c r="A266" s="645"/>
      <c r="B266" s="645"/>
      <c r="C266" s="645"/>
      <c r="D266" s="645"/>
      <c r="E266" s="645"/>
      <c r="F266" s="645"/>
      <c r="G266" s="645"/>
      <c r="H266" s="645"/>
      <c r="I266" s="645"/>
      <c r="J266" s="645"/>
      <c r="K266" s="645"/>
    </row>
    <row r="267" spans="1:11" ht="12.75" x14ac:dyDescent="0.2">
      <c r="A267" s="645"/>
      <c r="B267" s="645"/>
      <c r="C267" s="645"/>
      <c r="D267" s="645"/>
      <c r="E267" s="645"/>
      <c r="F267" s="645"/>
      <c r="G267" s="645"/>
      <c r="H267" s="645"/>
      <c r="I267" s="645"/>
      <c r="J267" s="645"/>
      <c r="K267" s="645"/>
    </row>
    <row r="268" spans="1:11" ht="12.75" x14ac:dyDescent="0.2">
      <c r="A268" s="645"/>
      <c r="B268" s="645"/>
      <c r="C268" s="645"/>
      <c r="D268" s="645"/>
      <c r="E268" s="645"/>
      <c r="F268" s="645"/>
      <c r="G268" s="645"/>
      <c r="H268" s="645"/>
      <c r="I268" s="645"/>
      <c r="J268" s="645"/>
      <c r="K268" s="645"/>
    </row>
    <row r="269" spans="1:11" ht="12.75" x14ac:dyDescent="0.2">
      <c r="A269" s="645"/>
      <c r="B269" s="645"/>
      <c r="C269" s="645"/>
      <c r="D269" s="645"/>
      <c r="E269" s="645"/>
      <c r="F269" s="645"/>
      <c r="G269" s="645"/>
      <c r="H269" s="645"/>
      <c r="I269" s="645"/>
      <c r="J269" s="645"/>
      <c r="K269" s="645"/>
    </row>
    <row r="270" spans="1:11" ht="12.75" x14ac:dyDescent="0.2">
      <c r="A270" s="645"/>
      <c r="B270" s="645"/>
      <c r="C270" s="645"/>
      <c r="D270" s="645"/>
      <c r="E270" s="645"/>
      <c r="F270" s="645"/>
      <c r="G270" s="645"/>
      <c r="H270" s="645"/>
      <c r="I270" s="645"/>
      <c r="J270" s="645"/>
      <c r="K270" s="645"/>
    </row>
    <row r="271" spans="1:11" ht="12.75" x14ac:dyDescent="0.2">
      <c r="A271" s="645"/>
      <c r="B271" s="645"/>
      <c r="C271" s="645"/>
      <c r="D271" s="645"/>
      <c r="E271" s="645"/>
      <c r="F271" s="645"/>
      <c r="G271" s="645"/>
      <c r="H271" s="645"/>
      <c r="I271" s="645"/>
      <c r="J271" s="645"/>
      <c r="K271" s="645"/>
    </row>
    <row r="272" spans="1:11" ht="12.75" x14ac:dyDescent="0.2">
      <c r="A272" s="645"/>
      <c r="B272" s="645"/>
      <c r="C272" s="645"/>
      <c r="D272" s="645"/>
      <c r="E272" s="645"/>
      <c r="F272" s="645"/>
      <c r="G272" s="645"/>
      <c r="H272" s="645"/>
      <c r="I272" s="645"/>
      <c r="J272" s="645"/>
      <c r="K272" s="645"/>
    </row>
    <row r="273" spans="1:11" ht="12.75" x14ac:dyDescent="0.2">
      <c r="A273" s="645"/>
      <c r="B273" s="645"/>
      <c r="C273" s="645"/>
      <c r="D273" s="645"/>
      <c r="E273" s="645"/>
      <c r="F273" s="645"/>
      <c r="G273" s="645"/>
      <c r="H273" s="645"/>
      <c r="I273" s="645"/>
      <c r="J273" s="645"/>
      <c r="K273" s="645"/>
    </row>
    <row r="274" spans="1:11" ht="12.75" x14ac:dyDescent="0.2">
      <c r="A274" s="645"/>
      <c r="B274" s="645"/>
      <c r="C274" s="645"/>
      <c r="D274" s="645"/>
      <c r="E274" s="645"/>
      <c r="F274" s="645"/>
      <c r="G274" s="645"/>
      <c r="H274" s="645"/>
      <c r="I274" s="645"/>
      <c r="J274" s="645"/>
      <c r="K274" s="645"/>
    </row>
    <row r="275" spans="1:11" ht="12.75" x14ac:dyDescent="0.2">
      <c r="A275" s="645"/>
      <c r="B275" s="645"/>
      <c r="C275" s="645"/>
      <c r="D275" s="645"/>
      <c r="E275" s="645"/>
      <c r="F275" s="645"/>
      <c r="G275" s="645"/>
      <c r="H275" s="645"/>
      <c r="I275" s="645"/>
      <c r="J275" s="645"/>
      <c r="K275" s="645"/>
    </row>
    <row r="276" spans="1:11" ht="12.75" x14ac:dyDescent="0.2">
      <c r="A276" s="645"/>
      <c r="B276" s="645"/>
      <c r="C276" s="645"/>
      <c r="D276" s="645"/>
      <c r="E276" s="645"/>
      <c r="F276" s="645"/>
      <c r="G276" s="645"/>
      <c r="H276" s="645"/>
      <c r="I276" s="645"/>
      <c r="J276" s="645"/>
      <c r="K276" s="645"/>
    </row>
    <row r="277" spans="1:11" ht="12.75" x14ac:dyDescent="0.2">
      <c r="A277" s="645"/>
      <c r="B277" s="645"/>
      <c r="C277" s="645"/>
      <c r="D277" s="645"/>
      <c r="E277" s="645"/>
      <c r="F277" s="645"/>
      <c r="G277" s="645"/>
      <c r="H277" s="645"/>
      <c r="I277" s="645"/>
      <c r="J277" s="645"/>
      <c r="K277" s="645"/>
    </row>
    <row r="278" spans="1:11" ht="12.75" x14ac:dyDescent="0.2">
      <c r="A278" s="645"/>
      <c r="B278" s="645"/>
      <c r="C278" s="645"/>
      <c r="D278" s="645"/>
      <c r="E278" s="645"/>
      <c r="F278" s="645"/>
      <c r="G278" s="645"/>
      <c r="H278" s="645"/>
      <c r="I278" s="645"/>
      <c r="J278" s="645"/>
      <c r="K278" s="645"/>
    </row>
    <row r="279" spans="1:11" ht="12.75" x14ac:dyDescent="0.2">
      <c r="A279" s="645"/>
      <c r="B279" s="645"/>
      <c r="C279" s="645"/>
      <c r="D279" s="645"/>
      <c r="E279" s="645"/>
      <c r="F279" s="645"/>
      <c r="G279" s="645"/>
      <c r="H279" s="645"/>
      <c r="I279" s="645"/>
      <c r="J279" s="645"/>
      <c r="K279" s="645"/>
    </row>
    <row r="280" spans="1:11" ht="12.75" x14ac:dyDescent="0.2">
      <c r="A280" s="645"/>
      <c r="B280" s="645"/>
      <c r="C280" s="645"/>
      <c r="D280" s="645"/>
      <c r="E280" s="645"/>
      <c r="F280" s="645"/>
      <c r="G280" s="645"/>
      <c r="H280" s="645"/>
      <c r="I280" s="645"/>
      <c r="J280" s="645"/>
      <c r="K280" s="645"/>
    </row>
    <row r="281" spans="1:11" ht="12.75" x14ac:dyDescent="0.2">
      <c r="A281" s="645"/>
      <c r="B281" s="645"/>
      <c r="C281" s="645"/>
      <c r="D281" s="645"/>
      <c r="E281" s="645"/>
      <c r="F281" s="645"/>
      <c r="G281" s="645"/>
      <c r="H281" s="645"/>
      <c r="I281" s="645"/>
      <c r="J281" s="645"/>
      <c r="K281" s="645"/>
    </row>
    <row r="282" spans="1:11" ht="12.75" x14ac:dyDescent="0.2">
      <c r="A282" s="645"/>
      <c r="B282" s="645"/>
      <c r="C282" s="645"/>
      <c r="D282" s="645"/>
      <c r="E282" s="645"/>
      <c r="F282" s="645"/>
      <c r="G282" s="645"/>
      <c r="H282" s="645"/>
      <c r="I282" s="645"/>
      <c r="J282" s="645"/>
      <c r="K282" s="645"/>
    </row>
    <row r="283" spans="1:11" ht="12.75" x14ac:dyDescent="0.2">
      <c r="A283" s="645"/>
      <c r="B283" s="645"/>
      <c r="C283" s="645"/>
      <c r="D283" s="645"/>
      <c r="E283" s="645"/>
      <c r="F283" s="645"/>
      <c r="G283" s="645"/>
      <c r="H283" s="645"/>
      <c r="I283" s="645"/>
      <c r="J283" s="645"/>
      <c r="K283" s="645"/>
    </row>
    <row r="284" spans="1:11" ht="12.75" x14ac:dyDescent="0.2">
      <c r="A284" s="645"/>
      <c r="B284" s="645"/>
      <c r="C284" s="645"/>
      <c r="D284" s="645"/>
      <c r="E284" s="645"/>
      <c r="F284" s="645"/>
      <c r="G284" s="645"/>
      <c r="H284" s="645"/>
      <c r="I284" s="645"/>
      <c r="J284" s="645"/>
      <c r="K284" s="645"/>
    </row>
    <row r="285" spans="1:11" ht="12.75" x14ac:dyDescent="0.2">
      <c r="A285" s="645"/>
      <c r="B285" s="645"/>
      <c r="C285" s="645"/>
      <c r="D285" s="645"/>
      <c r="E285" s="645"/>
      <c r="F285" s="645"/>
      <c r="G285" s="645"/>
      <c r="H285" s="645"/>
      <c r="I285" s="645"/>
      <c r="J285" s="645"/>
      <c r="K285" s="645"/>
    </row>
    <row r="286" spans="1:11" ht="12.75" x14ac:dyDescent="0.2">
      <c r="A286" s="645"/>
      <c r="B286" s="645"/>
      <c r="C286" s="645"/>
      <c r="D286" s="645"/>
      <c r="E286" s="645"/>
      <c r="F286" s="645"/>
      <c r="G286" s="645"/>
      <c r="H286" s="645"/>
      <c r="I286" s="645"/>
      <c r="J286" s="645"/>
      <c r="K286" s="645"/>
    </row>
    <row r="287" spans="1:11" ht="12.75" x14ac:dyDescent="0.2">
      <c r="A287" s="645"/>
      <c r="B287" s="645"/>
      <c r="C287" s="645"/>
      <c r="D287" s="645"/>
      <c r="E287" s="645"/>
      <c r="F287" s="645"/>
      <c r="G287" s="645"/>
      <c r="H287" s="645"/>
      <c r="I287" s="645"/>
      <c r="J287" s="645"/>
      <c r="K287" s="645"/>
    </row>
    <row r="288" spans="1:11" ht="12.75" x14ac:dyDescent="0.2">
      <c r="A288" s="645"/>
      <c r="B288" s="645"/>
      <c r="C288" s="645"/>
      <c r="D288" s="645"/>
      <c r="E288" s="645"/>
      <c r="F288" s="645"/>
      <c r="G288" s="645"/>
      <c r="H288" s="645"/>
      <c r="I288" s="645"/>
      <c r="J288" s="645"/>
      <c r="K288" s="645"/>
    </row>
    <row r="289" spans="1:11" ht="12.75" x14ac:dyDescent="0.2">
      <c r="A289" s="645"/>
      <c r="B289" s="645"/>
      <c r="C289" s="645"/>
      <c r="D289" s="645"/>
      <c r="E289" s="645"/>
      <c r="F289" s="645"/>
      <c r="G289" s="645"/>
      <c r="H289" s="645"/>
      <c r="I289" s="645"/>
      <c r="J289" s="645"/>
      <c r="K289" s="645"/>
    </row>
    <row r="290" spans="1:11" ht="12.75" x14ac:dyDescent="0.2">
      <c r="A290" s="645"/>
      <c r="B290" s="645"/>
      <c r="C290" s="645"/>
      <c r="D290" s="645"/>
      <c r="E290" s="645"/>
      <c r="F290" s="645"/>
      <c r="G290" s="645"/>
      <c r="H290" s="645"/>
      <c r="I290" s="645"/>
      <c r="J290" s="645"/>
      <c r="K290" s="645"/>
    </row>
    <row r="291" spans="1:11" ht="12.75" x14ac:dyDescent="0.2">
      <c r="A291" s="645"/>
      <c r="B291" s="645"/>
      <c r="C291" s="645"/>
      <c r="D291" s="645"/>
      <c r="E291" s="645"/>
      <c r="F291" s="645"/>
      <c r="G291" s="645"/>
      <c r="H291" s="645"/>
      <c r="I291" s="645"/>
      <c r="J291" s="645"/>
      <c r="K291" s="645"/>
    </row>
    <row r="292" spans="1:11" ht="12.75" x14ac:dyDescent="0.2">
      <c r="A292" s="645"/>
      <c r="B292" s="645"/>
      <c r="C292" s="645"/>
      <c r="D292" s="645"/>
      <c r="E292" s="645"/>
      <c r="F292" s="645"/>
      <c r="G292" s="645"/>
      <c r="H292" s="645"/>
      <c r="I292" s="645"/>
      <c r="J292" s="645"/>
      <c r="K292" s="645"/>
    </row>
    <row r="293" spans="1:11" ht="12.75" x14ac:dyDescent="0.2">
      <c r="A293" s="645"/>
      <c r="B293" s="645"/>
      <c r="C293" s="645"/>
      <c r="D293" s="645"/>
      <c r="E293" s="645"/>
      <c r="F293" s="645"/>
      <c r="G293" s="645"/>
      <c r="H293" s="645"/>
      <c r="I293" s="645"/>
      <c r="J293" s="645"/>
      <c r="K293" s="645"/>
    </row>
    <row r="294" spans="1:11" ht="12.75" x14ac:dyDescent="0.2">
      <c r="A294" s="645"/>
      <c r="B294" s="645"/>
      <c r="C294" s="645"/>
      <c r="D294" s="645"/>
      <c r="E294" s="645"/>
      <c r="F294" s="645"/>
      <c r="G294" s="645"/>
      <c r="H294" s="645"/>
      <c r="I294" s="645"/>
      <c r="J294" s="645"/>
      <c r="K294" s="645"/>
    </row>
    <row r="295" spans="1:11" ht="12.75" x14ac:dyDescent="0.2">
      <c r="A295" s="645"/>
      <c r="B295" s="645"/>
      <c r="C295" s="645"/>
      <c r="D295" s="645"/>
      <c r="E295" s="645"/>
      <c r="F295" s="645"/>
      <c r="G295" s="645"/>
      <c r="H295" s="645"/>
      <c r="I295" s="645"/>
      <c r="J295" s="645"/>
      <c r="K295" s="645"/>
    </row>
    <row r="296" spans="1:11" ht="12.75" x14ac:dyDescent="0.2">
      <c r="A296" s="645"/>
      <c r="B296" s="645"/>
      <c r="C296" s="645"/>
      <c r="D296" s="645"/>
      <c r="E296" s="645"/>
      <c r="F296" s="645"/>
      <c r="G296" s="645"/>
      <c r="H296" s="645"/>
      <c r="I296" s="645"/>
      <c r="J296" s="645"/>
      <c r="K296" s="645"/>
    </row>
    <row r="297" spans="1:11" ht="12.75" x14ac:dyDescent="0.2">
      <c r="A297" s="645"/>
      <c r="B297" s="645"/>
      <c r="C297" s="645"/>
      <c r="D297" s="645"/>
      <c r="E297" s="645"/>
      <c r="F297" s="645"/>
      <c r="G297" s="645"/>
      <c r="H297" s="645"/>
      <c r="I297" s="645"/>
      <c r="J297" s="645"/>
      <c r="K297" s="645"/>
    </row>
    <row r="298" spans="1:11" ht="12.75" x14ac:dyDescent="0.2">
      <c r="A298" s="645"/>
      <c r="B298" s="645"/>
      <c r="C298" s="645"/>
      <c r="D298" s="645"/>
      <c r="E298" s="645"/>
      <c r="F298" s="645"/>
      <c r="G298" s="645"/>
      <c r="H298" s="645"/>
      <c r="I298" s="645"/>
      <c r="J298" s="645"/>
      <c r="K298" s="645"/>
    </row>
    <row r="299" spans="1:11" ht="12.75" x14ac:dyDescent="0.2">
      <c r="A299" s="645"/>
      <c r="B299" s="645"/>
      <c r="C299" s="645"/>
      <c r="D299" s="645"/>
      <c r="E299" s="645"/>
      <c r="F299" s="645"/>
      <c r="G299" s="645"/>
      <c r="H299" s="645"/>
      <c r="I299" s="645"/>
      <c r="J299" s="645"/>
      <c r="K299" s="645"/>
    </row>
    <row r="300" spans="1:11" ht="12.75" x14ac:dyDescent="0.2">
      <c r="A300" s="645"/>
      <c r="B300" s="645"/>
      <c r="C300" s="645"/>
      <c r="D300" s="645"/>
      <c r="E300" s="645"/>
      <c r="F300" s="645"/>
      <c r="G300" s="645"/>
      <c r="H300" s="645"/>
      <c r="I300" s="645"/>
      <c r="J300" s="645"/>
      <c r="K300" s="645"/>
    </row>
    <row r="301" spans="1:11" ht="12.75" x14ac:dyDescent="0.2">
      <c r="A301" s="645"/>
      <c r="B301" s="645"/>
      <c r="C301" s="645"/>
      <c r="D301" s="645"/>
      <c r="E301" s="645"/>
      <c r="F301" s="645"/>
      <c r="G301" s="645"/>
      <c r="H301" s="645"/>
      <c r="I301" s="645"/>
      <c r="J301" s="645"/>
      <c r="K301" s="645"/>
    </row>
    <row r="302" spans="1:11" ht="12.75" x14ac:dyDescent="0.2">
      <c r="A302" s="645"/>
      <c r="B302" s="645"/>
      <c r="C302" s="645"/>
      <c r="D302" s="645"/>
      <c r="E302" s="645"/>
      <c r="F302" s="645"/>
      <c r="G302" s="645"/>
      <c r="H302" s="645"/>
      <c r="I302" s="645"/>
      <c r="J302" s="645"/>
      <c r="K302" s="645"/>
    </row>
    <row r="303" spans="1:11" ht="12.75" x14ac:dyDescent="0.2">
      <c r="A303" s="645"/>
      <c r="B303" s="645"/>
      <c r="C303" s="645"/>
      <c r="D303" s="645"/>
      <c r="E303" s="645"/>
      <c r="F303" s="645"/>
      <c r="G303" s="645"/>
      <c r="H303" s="645"/>
      <c r="I303" s="645"/>
      <c r="J303" s="645"/>
      <c r="K303" s="645"/>
    </row>
    <row r="304" spans="1:11" ht="12.75" x14ac:dyDescent="0.2">
      <c r="A304" s="645"/>
      <c r="B304" s="645"/>
      <c r="C304" s="645"/>
      <c r="D304" s="645"/>
      <c r="E304" s="645"/>
      <c r="F304" s="645"/>
      <c r="G304" s="645"/>
      <c r="H304" s="645"/>
      <c r="I304" s="645"/>
      <c r="J304" s="645"/>
      <c r="K304" s="645"/>
    </row>
    <row r="305" spans="1:11" ht="12.75" x14ac:dyDescent="0.2">
      <c r="A305" s="645"/>
      <c r="B305" s="645"/>
      <c r="C305" s="645"/>
      <c r="D305" s="645"/>
      <c r="E305" s="645"/>
      <c r="F305" s="645"/>
      <c r="G305" s="645"/>
      <c r="H305" s="645"/>
      <c r="I305" s="645"/>
      <c r="J305" s="645"/>
      <c r="K305" s="645"/>
    </row>
    <row r="306" spans="1:11" ht="12.75" x14ac:dyDescent="0.2">
      <c r="A306" s="645"/>
      <c r="B306" s="645"/>
      <c r="C306" s="645"/>
      <c r="D306" s="645"/>
      <c r="E306" s="645"/>
      <c r="F306" s="645"/>
      <c r="G306" s="645"/>
      <c r="H306" s="645"/>
      <c r="I306" s="645"/>
      <c r="J306" s="645"/>
      <c r="K306" s="645"/>
    </row>
    <row r="307" spans="1:11" ht="12.75" x14ac:dyDescent="0.2">
      <c r="A307" s="645"/>
      <c r="B307" s="645"/>
      <c r="C307" s="645"/>
      <c r="D307" s="645"/>
      <c r="E307" s="645"/>
      <c r="F307" s="645"/>
      <c r="G307" s="645"/>
      <c r="H307" s="645"/>
      <c r="I307" s="645"/>
      <c r="J307" s="645"/>
      <c r="K307" s="645"/>
    </row>
    <row r="308" spans="1:11" ht="12.75" x14ac:dyDescent="0.2">
      <c r="A308" s="645"/>
      <c r="B308" s="645"/>
      <c r="C308" s="645"/>
      <c r="D308" s="645"/>
      <c r="E308" s="645"/>
      <c r="F308" s="645"/>
      <c r="G308" s="645"/>
      <c r="H308" s="645"/>
      <c r="I308" s="645"/>
      <c r="J308" s="645"/>
      <c r="K308" s="645"/>
    </row>
    <row r="309" spans="1:11" ht="12.75" x14ac:dyDescent="0.2">
      <c r="A309" s="645"/>
      <c r="B309" s="645"/>
      <c r="C309" s="645"/>
      <c r="D309" s="645"/>
      <c r="E309" s="645"/>
      <c r="F309" s="645"/>
      <c r="G309" s="645"/>
      <c r="H309" s="645"/>
      <c r="I309" s="645"/>
      <c r="J309" s="645"/>
      <c r="K309" s="645"/>
    </row>
    <row r="310" spans="1:11" ht="12.75" x14ac:dyDescent="0.2">
      <c r="A310" s="645"/>
      <c r="B310" s="645"/>
      <c r="C310" s="645"/>
      <c r="D310" s="645"/>
      <c r="E310" s="645"/>
      <c r="F310" s="645"/>
      <c r="G310" s="645"/>
      <c r="H310" s="645"/>
      <c r="I310" s="645"/>
      <c r="J310" s="645"/>
      <c r="K310" s="645"/>
    </row>
    <row r="311" spans="1:11" ht="12.75" x14ac:dyDescent="0.2">
      <c r="A311" s="645"/>
      <c r="B311" s="645"/>
      <c r="C311" s="645"/>
      <c r="D311" s="645"/>
      <c r="E311" s="645"/>
      <c r="F311" s="645"/>
      <c r="G311" s="645"/>
      <c r="H311" s="645"/>
      <c r="I311" s="645"/>
      <c r="J311" s="645"/>
      <c r="K311" s="645"/>
    </row>
    <row r="312" spans="1:11" ht="12.75" x14ac:dyDescent="0.2">
      <c r="A312" s="645"/>
      <c r="B312" s="645"/>
      <c r="C312" s="645"/>
      <c r="D312" s="645"/>
      <c r="E312" s="645"/>
      <c r="F312" s="645"/>
      <c r="G312" s="645"/>
      <c r="H312" s="645"/>
      <c r="I312" s="645"/>
      <c r="J312" s="645"/>
      <c r="K312" s="645"/>
    </row>
    <row r="313" spans="1:11" ht="12.75" x14ac:dyDescent="0.2">
      <c r="A313" s="645"/>
      <c r="B313" s="645"/>
      <c r="C313" s="645"/>
      <c r="D313" s="645"/>
      <c r="E313" s="645"/>
      <c r="F313" s="645"/>
      <c r="G313" s="645"/>
      <c r="H313" s="645"/>
      <c r="I313" s="645"/>
      <c r="J313" s="645"/>
      <c r="K313" s="645"/>
    </row>
    <row r="314" spans="1:11" ht="12.75" x14ac:dyDescent="0.2">
      <c r="A314" s="645"/>
      <c r="B314" s="645"/>
      <c r="C314" s="645"/>
      <c r="D314" s="645"/>
      <c r="E314" s="645"/>
      <c r="F314" s="645"/>
      <c r="G314" s="645"/>
      <c r="H314" s="645"/>
      <c r="I314" s="645"/>
      <c r="J314" s="645"/>
      <c r="K314" s="645"/>
    </row>
    <row r="315" spans="1:11" ht="12.75" x14ac:dyDescent="0.2">
      <c r="A315" s="645"/>
      <c r="B315" s="645"/>
      <c r="C315" s="645"/>
      <c r="D315" s="645"/>
      <c r="E315" s="645"/>
      <c r="F315" s="645"/>
      <c r="G315" s="645"/>
      <c r="H315" s="645"/>
      <c r="I315" s="645"/>
      <c r="J315" s="645"/>
      <c r="K315" s="645"/>
    </row>
    <row r="316" spans="1:11" ht="12.75" x14ac:dyDescent="0.2">
      <c r="A316" s="645"/>
      <c r="B316" s="645"/>
      <c r="C316" s="645"/>
      <c r="D316" s="645"/>
      <c r="E316" s="645"/>
      <c r="F316" s="645"/>
      <c r="G316" s="645"/>
      <c r="H316" s="645"/>
      <c r="I316" s="645"/>
      <c r="J316" s="645"/>
      <c r="K316" s="645"/>
    </row>
    <row r="317" spans="1:11" ht="12.75" x14ac:dyDescent="0.2">
      <c r="A317" s="645"/>
      <c r="B317" s="645"/>
      <c r="C317" s="645"/>
      <c r="D317" s="645"/>
      <c r="E317" s="645"/>
      <c r="F317" s="645"/>
      <c r="G317" s="645"/>
      <c r="H317" s="645"/>
      <c r="I317" s="645"/>
      <c r="J317" s="645"/>
      <c r="K317" s="645"/>
    </row>
    <row r="318" spans="1:11" ht="12.75" x14ac:dyDescent="0.2">
      <c r="A318" s="645"/>
      <c r="B318" s="645"/>
      <c r="C318" s="645"/>
      <c r="D318" s="645"/>
      <c r="E318" s="645"/>
      <c r="F318" s="645"/>
      <c r="G318" s="645"/>
      <c r="H318" s="645"/>
      <c r="I318" s="645"/>
      <c r="J318" s="645"/>
      <c r="K318" s="645"/>
    </row>
    <row r="319" spans="1:11" ht="12.75" x14ac:dyDescent="0.2">
      <c r="A319" s="645"/>
      <c r="B319" s="645"/>
      <c r="C319" s="645"/>
      <c r="D319" s="645"/>
      <c r="E319" s="645"/>
      <c r="F319" s="645"/>
      <c r="G319" s="645"/>
      <c r="H319" s="645"/>
      <c r="I319" s="645"/>
      <c r="J319" s="645"/>
      <c r="K319" s="645"/>
    </row>
    <row r="320" spans="1:11" ht="12.75" x14ac:dyDescent="0.2">
      <c r="A320" s="645"/>
      <c r="B320" s="645"/>
      <c r="C320" s="645"/>
      <c r="D320" s="645"/>
      <c r="E320" s="645"/>
      <c r="F320" s="645"/>
      <c r="G320" s="645"/>
      <c r="H320" s="645"/>
      <c r="I320" s="645"/>
      <c r="J320" s="645"/>
      <c r="K320" s="645"/>
    </row>
    <row r="321" spans="1:11" ht="12.75" x14ac:dyDescent="0.2">
      <c r="A321" s="645"/>
      <c r="B321" s="645"/>
      <c r="C321" s="645"/>
      <c r="D321" s="645"/>
      <c r="E321" s="645"/>
      <c r="F321" s="645"/>
      <c r="G321" s="645"/>
      <c r="H321" s="645"/>
      <c r="I321" s="645"/>
      <c r="J321" s="645"/>
      <c r="K321" s="645"/>
    </row>
    <row r="322" spans="1:11" ht="12.75" x14ac:dyDescent="0.2">
      <c r="A322" s="645"/>
      <c r="B322" s="645"/>
      <c r="C322" s="645"/>
      <c r="D322" s="645"/>
      <c r="E322" s="645"/>
      <c r="F322" s="645"/>
      <c r="G322" s="645"/>
      <c r="H322" s="645"/>
      <c r="I322" s="645"/>
      <c r="J322" s="645"/>
      <c r="K322" s="645"/>
    </row>
    <row r="323" spans="1:11" ht="12.75" x14ac:dyDescent="0.2">
      <c r="A323" s="645"/>
      <c r="B323" s="645"/>
      <c r="C323" s="645"/>
      <c r="D323" s="645"/>
      <c r="E323" s="645"/>
      <c r="F323" s="645"/>
      <c r="G323" s="645"/>
      <c r="H323" s="645"/>
      <c r="I323" s="645"/>
      <c r="J323" s="645"/>
      <c r="K323" s="645"/>
    </row>
    <row r="324" spans="1:11" ht="12.75" x14ac:dyDescent="0.2">
      <c r="A324" s="645"/>
      <c r="B324" s="645"/>
      <c r="C324" s="645"/>
      <c r="D324" s="645"/>
      <c r="E324" s="645"/>
      <c r="F324" s="645"/>
      <c r="G324" s="645"/>
      <c r="H324" s="645"/>
      <c r="I324" s="645"/>
      <c r="J324" s="645"/>
      <c r="K324" s="645"/>
    </row>
    <row r="325" spans="1:11" ht="12.75" x14ac:dyDescent="0.2">
      <c r="A325" s="645"/>
      <c r="B325" s="645"/>
      <c r="C325" s="645"/>
      <c r="D325" s="645"/>
      <c r="E325" s="645"/>
      <c r="F325" s="645"/>
      <c r="G325" s="645"/>
      <c r="H325" s="645"/>
      <c r="I325" s="645"/>
      <c r="J325" s="645"/>
      <c r="K325" s="645"/>
    </row>
    <row r="326" spans="1:11" ht="12.75" x14ac:dyDescent="0.2">
      <c r="A326" s="645"/>
      <c r="B326" s="645"/>
      <c r="C326" s="645"/>
      <c r="D326" s="645"/>
      <c r="E326" s="645"/>
      <c r="F326" s="645"/>
      <c r="G326" s="645"/>
      <c r="H326" s="645"/>
      <c r="I326" s="645"/>
      <c r="J326" s="645"/>
      <c r="K326" s="645"/>
    </row>
    <row r="327" spans="1:11" ht="12.75" x14ac:dyDescent="0.2">
      <c r="A327" s="645"/>
      <c r="B327" s="645"/>
      <c r="C327" s="645"/>
      <c r="D327" s="645"/>
      <c r="E327" s="645"/>
      <c r="F327" s="645"/>
      <c r="G327" s="645"/>
      <c r="H327" s="645"/>
      <c r="I327" s="645"/>
      <c r="J327" s="645"/>
      <c r="K327" s="645"/>
    </row>
    <row r="328" spans="1:11" ht="12.75" x14ac:dyDescent="0.2">
      <c r="A328" s="645"/>
      <c r="B328" s="645"/>
      <c r="C328" s="645"/>
      <c r="D328" s="645"/>
      <c r="E328" s="645"/>
      <c r="F328" s="645"/>
      <c r="G328" s="645"/>
      <c r="H328" s="645"/>
      <c r="I328" s="645"/>
      <c r="J328" s="645"/>
      <c r="K328" s="645"/>
    </row>
    <row r="329" spans="1:11" ht="12.75" x14ac:dyDescent="0.2">
      <c r="A329" s="645"/>
      <c r="B329" s="645"/>
      <c r="C329" s="645"/>
      <c r="D329" s="645"/>
      <c r="E329" s="645"/>
      <c r="F329" s="645"/>
      <c r="G329" s="645"/>
      <c r="H329" s="645"/>
      <c r="I329" s="645"/>
      <c r="J329" s="645"/>
      <c r="K329" s="645"/>
    </row>
    <row r="330" spans="1:11" ht="12.75" x14ac:dyDescent="0.2">
      <c r="A330" s="645"/>
      <c r="B330" s="645"/>
      <c r="C330" s="645"/>
      <c r="D330" s="645"/>
      <c r="E330" s="645"/>
      <c r="F330" s="645"/>
      <c r="G330" s="645"/>
      <c r="H330" s="645"/>
      <c r="I330" s="645"/>
      <c r="J330" s="645"/>
      <c r="K330" s="645"/>
    </row>
    <row r="331" spans="1:11" ht="12.75" x14ac:dyDescent="0.2">
      <c r="A331" s="645"/>
      <c r="B331" s="645"/>
      <c r="C331" s="645"/>
      <c r="D331" s="645"/>
      <c r="E331" s="645"/>
      <c r="F331" s="645"/>
      <c r="G331" s="645"/>
      <c r="H331" s="645"/>
      <c r="I331" s="645"/>
      <c r="J331" s="645"/>
      <c r="K331" s="645"/>
    </row>
    <row r="332" spans="1:11" ht="12.75" x14ac:dyDescent="0.2">
      <c r="A332" s="645"/>
      <c r="B332" s="645"/>
      <c r="C332" s="645"/>
      <c r="D332" s="645"/>
      <c r="E332" s="645"/>
      <c r="F332" s="645"/>
      <c r="G332" s="645"/>
      <c r="H332" s="645"/>
      <c r="I332" s="645"/>
      <c r="J332" s="645"/>
      <c r="K332" s="645"/>
    </row>
    <row r="333" spans="1:11" ht="12.75" x14ac:dyDescent="0.2">
      <c r="A333" s="645"/>
      <c r="B333" s="645"/>
      <c r="C333" s="645"/>
      <c r="D333" s="645"/>
      <c r="E333" s="645"/>
      <c r="F333" s="645"/>
      <c r="G333" s="645"/>
      <c r="H333" s="645"/>
      <c r="I333" s="645"/>
      <c r="J333" s="645"/>
      <c r="K333" s="645"/>
    </row>
    <row r="334" spans="1:11" ht="12.75" x14ac:dyDescent="0.2">
      <c r="A334" s="645"/>
      <c r="B334" s="645"/>
      <c r="C334" s="645"/>
      <c r="D334" s="645"/>
      <c r="E334" s="645"/>
      <c r="F334" s="645"/>
      <c r="G334" s="645"/>
      <c r="H334" s="645"/>
      <c r="I334" s="645"/>
      <c r="J334" s="645"/>
      <c r="K334" s="645"/>
    </row>
    <row r="335" spans="1:11" ht="12.75" x14ac:dyDescent="0.2">
      <c r="A335" s="645"/>
      <c r="B335" s="645"/>
      <c r="C335" s="645"/>
      <c r="D335" s="645"/>
      <c r="E335" s="645"/>
      <c r="F335" s="645"/>
      <c r="G335" s="645"/>
      <c r="H335" s="645"/>
      <c r="I335" s="645"/>
      <c r="J335" s="645"/>
      <c r="K335" s="645"/>
    </row>
    <row r="336" spans="1:11" ht="12.75" x14ac:dyDescent="0.2">
      <c r="A336" s="645"/>
      <c r="B336" s="645"/>
      <c r="C336" s="645"/>
      <c r="D336" s="645"/>
      <c r="E336" s="645"/>
      <c r="F336" s="645"/>
      <c r="G336" s="645"/>
      <c r="H336" s="645"/>
      <c r="I336" s="645"/>
      <c r="J336" s="645"/>
      <c r="K336" s="645"/>
    </row>
    <row r="337" spans="1:11" ht="12.75" x14ac:dyDescent="0.2">
      <c r="A337" s="645"/>
      <c r="B337" s="645"/>
      <c r="C337" s="645"/>
      <c r="D337" s="645"/>
      <c r="E337" s="645"/>
      <c r="F337" s="645"/>
      <c r="G337" s="645"/>
      <c r="H337" s="645"/>
      <c r="I337" s="645"/>
      <c r="J337" s="645"/>
      <c r="K337" s="645"/>
    </row>
    <row r="338" spans="1:11" ht="12.75" x14ac:dyDescent="0.2">
      <c r="A338" s="645"/>
      <c r="B338" s="645"/>
      <c r="C338" s="645"/>
      <c r="D338" s="645"/>
      <c r="E338" s="645"/>
      <c r="F338" s="645"/>
      <c r="G338" s="645"/>
      <c r="H338" s="645"/>
      <c r="I338" s="645"/>
      <c r="J338" s="645"/>
      <c r="K338" s="645"/>
    </row>
    <row r="339" spans="1:11" ht="12.75" x14ac:dyDescent="0.2">
      <c r="A339" s="645"/>
      <c r="B339" s="645"/>
      <c r="C339" s="645"/>
      <c r="D339" s="645"/>
      <c r="E339" s="645"/>
      <c r="F339" s="645"/>
      <c r="G339" s="645"/>
      <c r="H339" s="645"/>
      <c r="I339" s="645"/>
      <c r="J339" s="645"/>
      <c r="K339" s="645"/>
    </row>
    <row r="340" spans="1:11" ht="12.75" x14ac:dyDescent="0.2">
      <c r="A340" s="645"/>
      <c r="B340" s="645"/>
      <c r="C340" s="645"/>
      <c r="D340" s="645"/>
      <c r="E340" s="645"/>
      <c r="F340" s="645"/>
      <c r="G340" s="645"/>
      <c r="H340" s="645"/>
      <c r="I340" s="645"/>
      <c r="J340" s="645"/>
      <c r="K340" s="645"/>
    </row>
    <row r="341" spans="1:11" ht="12.75" x14ac:dyDescent="0.2">
      <c r="A341" s="645"/>
      <c r="B341" s="645"/>
      <c r="C341" s="645"/>
      <c r="D341" s="645"/>
      <c r="E341" s="645"/>
      <c r="F341" s="645"/>
      <c r="G341" s="645"/>
      <c r="H341" s="645"/>
      <c r="I341" s="645"/>
      <c r="J341" s="645"/>
      <c r="K341" s="645"/>
    </row>
    <row r="342" spans="1:11" ht="12.75" x14ac:dyDescent="0.2">
      <c r="A342" s="645"/>
      <c r="B342" s="645"/>
      <c r="C342" s="645"/>
      <c r="D342" s="645"/>
      <c r="E342" s="645"/>
      <c r="F342" s="645"/>
      <c r="G342" s="645"/>
      <c r="H342" s="645"/>
      <c r="I342" s="645"/>
      <c r="J342" s="645"/>
      <c r="K342" s="645"/>
    </row>
    <row r="343" spans="1:11" ht="12.75" x14ac:dyDescent="0.2">
      <c r="A343" s="645"/>
      <c r="B343" s="645"/>
      <c r="C343" s="645"/>
      <c r="D343" s="645"/>
      <c r="E343" s="645"/>
      <c r="F343" s="645"/>
      <c r="G343" s="645"/>
      <c r="H343" s="645"/>
      <c r="I343" s="645"/>
      <c r="J343" s="645"/>
      <c r="K343" s="645"/>
    </row>
    <row r="344" spans="1:11" ht="12.75" x14ac:dyDescent="0.2">
      <c r="A344" s="645"/>
      <c r="B344" s="645"/>
      <c r="C344" s="645"/>
      <c r="D344" s="645"/>
      <c r="E344" s="645"/>
      <c r="F344" s="645"/>
      <c r="G344" s="645"/>
      <c r="H344" s="645"/>
      <c r="I344" s="645"/>
      <c r="J344" s="645"/>
      <c r="K344" s="645"/>
    </row>
    <row r="345" spans="1:11" ht="12.75" x14ac:dyDescent="0.2">
      <c r="A345" s="645"/>
      <c r="B345" s="645"/>
      <c r="C345" s="645"/>
      <c r="D345" s="645"/>
      <c r="E345" s="645"/>
      <c r="F345" s="645"/>
      <c r="G345" s="645"/>
      <c r="H345" s="645"/>
      <c r="I345" s="645"/>
      <c r="J345" s="645"/>
      <c r="K345" s="645"/>
    </row>
    <row r="346" spans="1:11" ht="12.75" x14ac:dyDescent="0.2">
      <c r="A346" s="645"/>
      <c r="B346" s="645"/>
      <c r="C346" s="645"/>
      <c r="D346" s="645"/>
      <c r="E346" s="645"/>
      <c r="F346" s="645"/>
      <c r="G346" s="645"/>
      <c r="H346" s="645"/>
      <c r="I346" s="645"/>
      <c r="J346" s="645"/>
      <c r="K346" s="645"/>
    </row>
    <row r="347" spans="1:11" ht="12.75" x14ac:dyDescent="0.2">
      <c r="A347" s="645"/>
      <c r="B347" s="645"/>
      <c r="C347" s="645"/>
      <c r="D347" s="645"/>
      <c r="E347" s="645"/>
      <c r="F347" s="645"/>
      <c r="G347" s="645"/>
      <c r="H347" s="645"/>
      <c r="I347" s="645"/>
      <c r="J347" s="645"/>
      <c r="K347" s="645"/>
    </row>
    <row r="348" spans="1:11" ht="12.75" x14ac:dyDescent="0.2">
      <c r="A348" s="645"/>
      <c r="B348" s="645"/>
      <c r="C348" s="645"/>
      <c r="D348" s="645"/>
      <c r="E348" s="645"/>
      <c r="F348" s="645"/>
      <c r="G348" s="645"/>
      <c r="H348" s="645"/>
      <c r="I348" s="645"/>
      <c r="J348" s="645"/>
      <c r="K348" s="645"/>
    </row>
    <row r="349" spans="1:11" ht="12.75" x14ac:dyDescent="0.2">
      <c r="A349" s="645"/>
      <c r="B349" s="645"/>
      <c r="C349" s="645"/>
      <c r="D349" s="645"/>
      <c r="E349" s="645"/>
      <c r="F349" s="645"/>
      <c r="G349" s="645"/>
      <c r="H349" s="645"/>
      <c r="I349" s="645"/>
      <c r="J349" s="645"/>
      <c r="K349" s="645"/>
    </row>
    <row r="350" spans="1:11" ht="12.75" x14ac:dyDescent="0.2">
      <c r="A350" s="645"/>
      <c r="B350" s="645"/>
      <c r="C350" s="645"/>
      <c r="D350" s="645"/>
      <c r="E350" s="645"/>
      <c r="F350" s="645"/>
      <c r="G350" s="645"/>
      <c r="H350" s="645"/>
      <c r="I350" s="645"/>
      <c r="J350" s="645"/>
      <c r="K350" s="645"/>
    </row>
    <row r="351" spans="1:11" ht="12.75" x14ac:dyDescent="0.2">
      <c r="A351" s="645"/>
      <c r="B351" s="645"/>
      <c r="C351" s="645"/>
      <c r="D351" s="645"/>
      <c r="E351" s="645"/>
      <c r="F351" s="645"/>
      <c r="G351" s="645"/>
      <c r="H351" s="645"/>
      <c r="I351" s="645"/>
      <c r="J351" s="645"/>
      <c r="K351" s="645"/>
    </row>
    <row r="352" spans="1:11" ht="12.75" x14ac:dyDescent="0.2">
      <c r="A352" s="645"/>
      <c r="B352" s="645"/>
      <c r="C352" s="645"/>
      <c r="D352" s="645"/>
      <c r="E352" s="645"/>
      <c r="F352" s="645"/>
      <c r="G352" s="645"/>
      <c r="H352" s="645"/>
      <c r="I352" s="645"/>
      <c r="J352" s="645"/>
      <c r="K352" s="645"/>
    </row>
    <row r="353" spans="1:11" ht="12.75" x14ac:dyDescent="0.2">
      <c r="A353" s="645"/>
      <c r="B353" s="645"/>
      <c r="C353" s="645"/>
      <c r="D353" s="645"/>
      <c r="E353" s="645"/>
      <c r="F353" s="645"/>
      <c r="G353" s="645"/>
      <c r="H353" s="645"/>
      <c r="I353" s="645"/>
      <c r="J353" s="645"/>
      <c r="K353" s="645"/>
    </row>
    <row r="354" spans="1:11" ht="12.75" x14ac:dyDescent="0.2">
      <c r="A354" s="645"/>
      <c r="B354" s="645"/>
      <c r="C354" s="645"/>
      <c r="D354" s="645"/>
      <c r="E354" s="645"/>
      <c r="F354" s="645"/>
      <c r="G354" s="645"/>
      <c r="H354" s="645"/>
      <c r="I354" s="645"/>
      <c r="J354" s="645"/>
      <c r="K354" s="645"/>
    </row>
    <row r="355" spans="1:11" ht="12.75" x14ac:dyDescent="0.2">
      <c r="A355" s="645"/>
      <c r="B355" s="645"/>
      <c r="C355" s="645"/>
      <c r="D355" s="645"/>
      <c r="E355" s="645"/>
      <c r="F355" s="645"/>
      <c r="G355" s="645"/>
      <c r="H355" s="645"/>
      <c r="I355" s="645"/>
      <c r="J355" s="645"/>
      <c r="K355" s="645"/>
    </row>
    <row r="356" spans="1:11" ht="12.75" x14ac:dyDescent="0.2">
      <c r="A356" s="645"/>
      <c r="B356" s="645"/>
      <c r="C356" s="645"/>
      <c r="D356" s="645"/>
      <c r="E356" s="645"/>
      <c r="F356" s="645"/>
      <c r="G356" s="645"/>
      <c r="H356" s="645"/>
      <c r="I356" s="645"/>
      <c r="J356" s="645"/>
      <c r="K356" s="645"/>
    </row>
    <row r="357" spans="1:11" ht="12.75" x14ac:dyDescent="0.2">
      <c r="A357" s="645"/>
      <c r="B357" s="645"/>
      <c r="C357" s="645"/>
      <c r="D357" s="645"/>
      <c r="E357" s="645"/>
      <c r="F357" s="645"/>
      <c r="G357" s="645"/>
      <c r="H357" s="645"/>
      <c r="I357" s="645"/>
      <c r="J357" s="645"/>
      <c r="K357" s="645"/>
    </row>
    <row r="358" spans="1:11" ht="12.75" x14ac:dyDescent="0.2">
      <c r="A358" s="645"/>
      <c r="B358" s="645"/>
      <c r="C358" s="645"/>
      <c r="D358" s="645"/>
      <c r="E358" s="645"/>
      <c r="F358" s="645"/>
      <c r="G358" s="645"/>
      <c r="H358" s="645"/>
      <c r="I358" s="645"/>
      <c r="J358" s="645"/>
      <c r="K358" s="645"/>
    </row>
    <row r="359" spans="1:11" ht="12.75" x14ac:dyDescent="0.2">
      <c r="A359" s="645"/>
      <c r="B359" s="645"/>
      <c r="C359" s="645"/>
      <c r="D359" s="645"/>
      <c r="E359" s="645"/>
      <c r="F359" s="645"/>
      <c r="G359" s="645"/>
      <c r="H359" s="645"/>
      <c r="I359" s="645"/>
      <c r="J359" s="645"/>
      <c r="K359" s="645"/>
    </row>
    <row r="360" spans="1:11" ht="12.75" x14ac:dyDescent="0.2">
      <c r="A360" s="645"/>
      <c r="B360" s="645"/>
      <c r="C360" s="645"/>
      <c r="D360" s="645"/>
      <c r="E360" s="645"/>
      <c r="F360" s="645"/>
      <c r="G360" s="645"/>
      <c r="H360" s="645"/>
      <c r="I360" s="645"/>
      <c r="J360" s="645"/>
      <c r="K360" s="645"/>
    </row>
    <row r="361" spans="1:11" ht="12.75" x14ac:dyDescent="0.2">
      <c r="A361" s="645"/>
      <c r="B361" s="645"/>
      <c r="C361" s="645"/>
      <c r="D361" s="645"/>
      <c r="E361" s="645"/>
      <c r="F361" s="645"/>
      <c r="G361" s="645"/>
      <c r="H361" s="645"/>
      <c r="I361" s="645"/>
      <c r="J361" s="645"/>
      <c r="K361" s="645"/>
    </row>
    <row r="362" spans="1:11" ht="12.75" x14ac:dyDescent="0.2">
      <c r="A362" s="645"/>
      <c r="B362" s="645"/>
      <c r="C362" s="645"/>
      <c r="D362" s="645"/>
      <c r="E362" s="645"/>
      <c r="F362" s="645"/>
      <c r="G362" s="645"/>
      <c r="H362" s="645"/>
      <c r="I362" s="645"/>
      <c r="J362" s="645"/>
      <c r="K362" s="645"/>
    </row>
    <row r="363" spans="1:11" ht="12.75" x14ac:dyDescent="0.2">
      <c r="A363" s="645"/>
      <c r="B363" s="645"/>
      <c r="C363" s="645"/>
      <c r="D363" s="645"/>
      <c r="E363" s="645"/>
      <c r="F363" s="645"/>
      <c r="G363" s="645"/>
      <c r="H363" s="645"/>
      <c r="I363" s="645"/>
      <c r="J363" s="645"/>
      <c r="K363" s="645"/>
    </row>
    <row r="364" spans="1:11" ht="12.75" x14ac:dyDescent="0.2">
      <c r="A364" s="645"/>
      <c r="B364" s="645"/>
      <c r="C364" s="645"/>
      <c r="D364" s="645"/>
      <c r="E364" s="645"/>
      <c r="F364" s="645"/>
      <c r="G364" s="645"/>
      <c r="H364" s="645"/>
      <c r="I364" s="645"/>
      <c r="J364" s="645"/>
      <c r="K364" s="645"/>
    </row>
    <row r="365" spans="1:11" ht="12.75" x14ac:dyDescent="0.2">
      <c r="A365" s="645"/>
      <c r="B365" s="645"/>
      <c r="C365" s="645"/>
      <c r="D365" s="645"/>
      <c r="E365" s="645"/>
      <c r="F365" s="645"/>
      <c r="G365" s="645"/>
      <c r="H365" s="645"/>
      <c r="I365" s="645"/>
      <c r="J365" s="645"/>
      <c r="K365" s="645"/>
    </row>
    <row r="366" spans="1:11" ht="12.75" x14ac:dyDescent="0.2">
      <c r="A366" s="645"/>
      <c r="B366" s="645"/>
      <c r="C366" s="645"/>
      <c r="D366" s="645"/>
      <c r="E366" s="645"/>
      <c r="F366" s="645"/>
      <c r="G366" s="645"/>
      <c r="H366" s="645"/>
      <c r="I366" s="645"/>
      <c r="J366" s="645"/>
      <c r="K366" s="645"/>
    </row>
    <row r="367" spans="1:11" ht="12.75" x14ac:dyDescent="0.2">
      <c r="A367" s="645"/>
      <c r="B367" s="645"/>
      <c r="C367" s="645"/>
      <c r="D367" s="645"/>
      <c r="E367" s="645"/>
      <c r="F367" s="645"/>
      <c r="G367" s="645"/>
      <c r="H367" s="645"/>
      <c r="I367" s="645"/>
      <c r="J367" s="645"/>
      <c r="K367" s="645"/>
    </row>
    <row r="368" spans="1:11" ht="12.75" x14ac:dyDescent="0.2">
      <c r="A368" s="645"/>
      <c r="B368" s="645"/>
      <c r="C368" s="645"/>
      <c r="D368" s="645"/>
      <c r="E368" s="645"/>
      <c r="F368" s="645"/>
      <c r="G368" s="645"/>
      <c r="H368" s="645"/>
      <c r="I368" s="645"/>
      <c r="J368" s="645"/>
      <c r="K368" s="645"/>
    </row>
    <row r="369" spans="1:11" ht="12.75" x14ac:dyDescent="0.2">
      <c r="A369" s="645"/>
      <c r="B369" s="645"/>
      <c r="C369" s="645"/>
      <c r="D369" s="645"/>
      <c r="E369" s="645"/>
      <c r="F369" s="645"/>
      <c r="G369" s="645"/>
      <c r="H369" s="645"/>
      <c r="I369" s="645"/>
      <c r="J369" s="645"/>
      <c r="K369" s="645"/>
    </row>
    <row r="370" spans="1:11" ht="12.75" x14ac:dyDescent="0.2">
      <c r="A370" s="645"/>
      <c r="B370" s="645"/>
      <c r="C370" s="645"/>
      <c r="D370" s="645"/>
      <c r="E370" s="645"/>
      <c r="F370" s="645"/>
      <c r="G370" s="645"/>
      <c r="H370" s="645"/>
      <c r="I370" s="645"/>
      <c r="J370" s="645"/>
      <c r="K370" s="645"/>
    </row>
    <row r="371" spans="1:11" ht="12.75" x14ac:dyDescent="0.2">
      <c r="A371" s="645"/>
      <c r="B371" s="645"/>
      <c r="C371" s="645"/>
      <c r="D371" s="645"/>
      <c r="E371" s="645"/>
      <c r="F371" s="645"/>
      <c r="G371" s="645"/>
      <c r="H371" s="645"/>
      <c r="I371" s="645"/>
      <c r="J371" s="645"/>
      <c r="K371" s="645"/>
    </row>
    <row r="372" spans="1:11" ht="12.75" x14ac:dyDescent="0.2">
      <c r="A372" s="645"/>
      <c r="B372" s="645"/>
      <c r="C372" s="645"/>
      <c r="D372" s="645"/>
      <c r="E372" s="645"/>
      <c r="F372" s="645"/>
      <c r="G372" s="645"/>
      <c r="H372" s="645"/>
      <c r="I372" s="645"/>
      <c r="J372" s="645"/>
      <c r="K372" s="645"/>
    </row>
    <row r="373" spans="1:11" ht="12.75" x14ac:dyDescent="0.2">
      <c r="A373" s="645"/>
      <c r="B373" s="645"/>
      <c r="C373" s="645"/>
      <c r="D373" s="645"/>
      <c r="E373" s="645"/>
      <c r="F373" s="645"/>
      <c r="G373" s="645"/>
      <c r="H373" s="645"/>
      <c r="I373" s="645"/>
      <c r="J373" s="645"/>
      <c r="K373" s="645"/>
    </row>
    <row r="374" spans="1:11" ht="12.75" x14ac:dyDescent="0.2">
      <c r="A374" s="645"/>
      <c r="B374" s="645"/>
      <c r="C374" s="645"/>
      <c r="D374" s="645"/>
      <c r="E374" s="645"/>
      <c r="F374" s="645"/>
      <c r="G374" s="645"/>
      <c r="H374" s="645"/>
      <c r="I374" s="645"/>
      <c r="J374" s="645"/>
      <c r="K374" s="645"/>
    </row>
    <row r="375" spans="1:11" ht="12.75" x14ac:dyDescent="0.2">
      <c r="A375" s="645"/>
      <c r="B375" s="645"/>
      <c r="C375" s="645"/>
      <c r="D375" s="645"/>
      <c r="E375" s="645"/>
      <c r="F375" s="645"/>
      <c r="G375" s="645"/>
      <c r="H375" s="645"/>
      <c r="I375" s="645"/>
      <c r="J375" s="645"/>
      <c r="K375" s="645"/>
    </row>
    <row r="376" spans="1:11" ht="12.75" x14ac:dyDescent="0.2">
      <c r="A376" s="645"/>
      <c r="B376" s="645"/>
      <c r="C376" s="645"/>
      <c r="D376" s="645"/>
      <c r="E376" s="645"/>
      <c r="F376" s="645"/>
      <c r="G376" s="645"/>
      <c r="H376" s="645"/>
      <c r="I376" s="645"/>
      <c r="J376" s="645"/>
      <c r="K376" s="645"/>
    </row>
    <row r="377" spans="1:11" ht="12.75" x14ac:dyDescent="0.2">
      <c r="A377" s="645"/>
      <c r="B377" s="645"/>
      <c r="C377" s="645"/>
      <c r="D377" s="645"/>
      <c r="E377" s="645"/>
      <c r="F377" s="645"/>
      <c r="G377" s="645"/>
      <c r="H377" s="645"/>
      <c r="I377" s="645"/>
      <c r="J377" s="645"/>
      <c r="K377" s="645"/>
    </row>
    <row r="378" spans="1:11" ht="12.75" x14ac:dyDescent="0.2">
      <c r="A378" s="645"/>
      <c r="B378" s="645"/>
      <c r="C378" s="645"/>
      <c r="D378" s="645"/>
      <c r="E378" s="645"/>
      <c r="F378" s="645"/>
      <c r="G378" s="645"/>
      <c r="H378" s="645"/>
      <c r="I378" s="645"/>
      <c r="J378" s="645"/>
      <c r="K378" s="645"/>
    </row>
    <row r="379" spans="1:11" ht="12.75" x14ac:dyDescent="0.2">
      <c r="A379" s="645"/>
      <c r="B379" s="645"/>
      <c r="C379" s="645"/>
      <c r="D379" s="645"/>
      <c r="E379" s="645"/>
      <c r="F379" s="645"/>
      <c r="G379" s="645"/>
      <c r="H379" s="645"/>
      <c r="I379" s="645"/>
      <c r="J379" s="645"/>
      <c r="K379" s="645"/>
    </row>
    <row r="380" spans="1:11" ht="12.75" x14ac:dyDescent="0.2">
      <c r="A380" s="645"/>
      <c r="B380" s="645"/>
      <c r="C380" s="645"/>
      <c r="D380" s="645"/>
      <c r="E380" s="645"/>
      <c r="F380" s="645"/>
      <c r="G380" s="645"/>
      <c r="H380" s="645"/>
      <c r="I380" s="645"/>
      <c r="J380" s="645"/>
      <c r="K380" s="645"/>
    </row>
    <row r="381" spans="1:11" ht="12.75" x14ac:dyDescent="0.2">
      <c r="A381" s="645"/>
      <c r="B381" s="645"/>
      <c r="C381" s="645"/>
      <c r="D381" s="645"/>
      <c r="E381" s="645"/>
      <c r="F381" s="645"/>
      <c r="G381" s="645"/>
      <c r="H381" s="645"/>
      <c r="I381" s="645"/>
      <c r="J381" s="645"/>
      <c r="K381" s="645"/>
    </row>
    <row r="382" spans="1:11" ht="12.75" x14ac:dyDescent="0.2">
      <c r="A382" s="645"/>
      <c r="B382" s="645"/>
      <c r="C382" s="645"/>
      <c r="D382" s="645"/>
      <c r="E382" s="645"/>
      <c r="F382" s="645"/>
      <c r="G382" s="645"/>
      <c r="H382" s="645"/>
      <c r="I382" s="645"/>
      <c r="J382" s="645"/>
      <c r="K382" s="645"/>
    </row>
    <row r="383" spans="1:11" ht="12.75" x14ac:dyDescent="0.2">
      <c r="A383" s="645"/>
      <c r="B383" s="645"/>
      <c r="C383" s="645"/>
      <c r="D383" s="645"/>
      <c r="E383" s="645"/>
      <c r="F383" s="645"/>
      <c r="G383" s="645"/>
      <c r="H383" s="645"/>
      <c r="I383" s="645"/>
      <c r="J383" s="645"/>
      <c r="K383" s="645"/>
    </row>
    <row r="384" spans="1:11" ht="12.75" x14ac:dyDescent="0.2">
      <c r="A384" s="645"/>
      <c r="B384" s="645"/>
      <c r="C384" s="645"/>
      <c r="D384" s="645"/>
      <c r="E384" s="645"/>
      <c r="F384" s="645"/>
      <c r="G384" s="645"/>
      <c r="H384" s="645"/>
      <c r="I384" s="645"/>
      <c r="J384" s="645"/>
      <c r="K384" s="645"/>
    </row>
    <row r="385" spans="1:11" ht="12.75" x14ac:dyDescent="0.2">
      <c r="A385" s="645"/>
      <c r="B385" s="645"/>
      <c r="C385" s="645"/>
      <c r="D385" s="645"/>
      <c r="E385" s="645"/>
      <c r="F385" s="645"/>
      <c r="G385" s="645"/>
      <c r="H385" s="645"/>
      <c r="I385" s="645"/>
      <c r="J385" s="645"/>
      <c r="K385" s="645"/>
    </row>
    <row r="386" spans="1:11" ht="12.75" x14ac:dyDescent="0.2">
      <c r="A386" s="645"/>
      <c r="B386" s="645"/>
      <c r="C386" s="645"/>
      <c r="D386" s="645"/>
      <c r="E386" s="645"/>
      <c r="F386" s="645"/>
      <c r="G386" s="645"/>
      <c r="H386" s="645"/>
      <c r="I386" s="645"/>
      <c r="J386" s="645"/>
      <c r="K386" s="645"/>
    </row>
    <row r="387" spans="1:11" ht="12.75" x14ac:dyDescent="0.2">
      <c r="A387" s="645"/>
      <c r="B387" s="645"/>
      <c r="C387" s="645"/>
      <c r="D387" s="645"/>
      <c r="E387" s="645"/>
      <c r="F387" s="645"/>
      <c r="G387" s="645"/>
      <c r="H387" s="645"/>
      <c r="I387" s="645"/>
      <c r="J387" s="645"/>
      <c r="K387" s="645"/>
    </row>
    <row r="388" spans="1:11" ht="12.75" x14ac:dyDescent="0.2">
      <c r="A388" s="645"/>
      <c r="B388" s="645"/>
      <c r="C388" s="645"/>
      <c r="D388" s="645"/>
      <c r="E388" s="645"/>
      <c r="F388" s="645"/>
      <c r="G388" s="645"/>
      <c r="H388" s="645"/>
      <c r="I388" s="645"/>
      <c r="J388" s="645"/>
      <c r="K388" s="645"/>
    </row>
    <row r="389" spans="1:11" ht="12.75" x14ac:dyDescent="0.2">
      <c r="A389" s="645"/>
      <c r="B389" s="645"/>
      <c r="C389" s="645"/>
      <c r="D389" s="645"/>
      <c r="E389" s="645"/>
      <c r="F389" s="645"/>
      <c r="G389" s="645"/>
      <c r="H389" s="645"/>
      <c r="I389" s="645"/>
      <c r="J389" s="645"/>
      <c r="K389" s="645"/>
    </row>
    <row r="390" spans="1:11" ht="12.75" x14ac:dyDescent="0.2">
      <c r="A390" s="645"/>
      <c r="B390" s="645"/>
      <c r="C390" s="645"/>
      <c r="D390" s="645"/>
      <c r="E390" s="645"/>
      <c r="F390" s="645"/>
      <c r="G390" s="645"/>
      <c r="H390" s="645"/>
      <c r="I390" s="645"/>
      <c r="J390" s="645"/>
      <c r="K390" s="645"/>
    </row>
    <row r="391" spans="1:11" ht="12.75" x14ac:dyDescent="0.2">
      <c r="A391" s="645"/>
      <c r="B391" s="645"/>
      <c r="C391" s="645"/>
      <c r="D391" s="645"/>
      <c r="E391" s="645"/>
      <c r="F391" s="645"/>
      <c r="G391" s="645"/>
      <c r="H391" s="645"/>
      <c r="I391" s="645"/>
      <c r="J391" s="645"/>
      <c r="K391" s="645"/>
    </row>
    <row r="392" spans="1:11" ht="12.75" x14ac:dyDescent="0.2">
      <c r="A392" s="645"/>
      <c r="B392" s="645"/>
      <c r="C392" s="645"/>
      <c r="D392" s="645"/>
      <c r="E392" s="645"/>
      <c r="F392" s="645"/>
      <c r="G392" s="645"/>
      <c r="H392" s="645"/>
      <c r="I392" s="645"/>
      <c r="J392" s="645"/>
      <c r="K392" s="645"/>
    </row>
    <row r="393" spans="1:11" ht="12.75" x14ac:dyDescent="0.2">
      <c r="A393" s="645"/>
      <c r="B393" s="645"/>
      <c r="C393" s="645"/>
      <c r="D393" s="645"/>
      <c r="E393" s="645"/>
      <c r="F393" s="645"/>
      <c r="G393" s="645"/>
      <c r="H393" s="645"/>
      <c r="I393" s="645"/>
      <c r="J393" s="645"/>
      <c r="K393" s="645"/>
    </row>
    <row r="394" spans="1:11" ht="12.75" x14ac:dyDescent="0.2">
      <c r="A394" s="645"/>
      <c r="B394" s="645"/>
      <c r="C394" s="645"/>
      <c r="D394" s="645"/>
      <c r="E394" s="645"/>
      <c r="F394" s="645"/>
      <c r="G394" s="645"/>
      <c r="H394" s="645"/>
      <c r="I394" s="645"/>
      <c r="J394" s="645"/>
      <c r="K394" s="645"/>
    </row>
    <row r="395" spans="1:11" ht="12.75" x14ac:dyDescent="0.2">
      <c r="A395" s="645"/>
      <c r="B395" s="645"/>
      <c r="C395" s="645"/>
      <c r="D395" s="645"/>
      <c r="E395" s="645"/>
      <c r="F395" s="645"/>
      <c r="G395" s="645"/>
      <c r="H395" s="645"/>
      <c r="I395" s="645"/>
      <c r="J395" s="645"/>
      <c r="K395" s="645"/>
    </row>
    <row r="396" spans="1:11" ht="12.75" x14ac:dyDescent="0.2">
      <c r="A396" s="645"/>
      <c r="B396" s="645"/>
      <c r="C396" s="645"/>
      <c r="D396" s="645"/>
      <c r="E396" s="645"/>
      <c r="F396" s="645"/>
      <c r="G396" s="645"/>
      <c r="H396" s="645"/>
      <c r="I396" s="645"/>
      <c r="J396" s="645"/>
      <c r="K396" s="645"/>
    </row>
    <row r="397" spans="1:11" ht="12.75" x14ac:dyDescent="0.2">
      <c r="A397" s="645"/>
      <c r="B397" s="645"/>
      <c r="C397" s="645"/>
      <c r="D397" s="645"/>
      <c r="E397" s="645"/>
      <c r="F397" s="645"/>
      <c r="G397" s="645"/>
      <c r="H397" s="645"/>
      <c r="I397" s="645"/>
      <c r="J397" s="645"/>
      <c r="K397" s="645"/>
    </row>
    <row r="398" spans="1:11" ht="12.75" x14ac:dyDescent="0.2">
      <c r="A398" s="645"/>
      <c r="B398" s="645"/>
      <c r="C398" s="645"/>
      <c r="D398" s="645"/>
      <c r="E398" s="645"/>
      <c r="F398" s="645"/>
      <c r="G398" s="645"/>
      <c r="H398" s="645"/>
      <c r="I398" s="645"/>
      <c r="J398" s="645"/>
      <c r="K398" s="645"/>
    </row>
    <row r="399" spans="1:11" ht="12.75" x14ac:dyDescent="0.2">
      <c r="A399" s="645"/>
      <c r="B399" s="645"/>
      <c r="C399" s="645"/>
      <c r="D399" s="645"/>
      <c r="E399" s="645"/>
      <c r="F399" s="645"/>
      <c r="G399" s="645"/>
      <c r="H399" s="645"/>
      <c r="I399" s="645"/>
      <c r="J399" s="645"/>
      <c r="K399" s="645"/>
    </row>
    <row r="400" spans="1:11" ht="12.75" x14ac:dyDescent="0.2">
      <c r="A400" s="645"/>
      <c r="B400" s="645"/>
      <c r="C400" s="645"/>
      <c r="D400" s="645"/>
      <c r="E400" s="645"/>
      <c r="F400" s="645"/>
      <c r="G400" s="645"/>
      <c r="H400" s="645"/>
      <c r="I400" s="645"/>
      <c r="J400" s="645"/>
      <c r="K400" s="645"/>
    </row>
    <row r="401" spans="1:11" ht="12.75" x14ac:dyDescent="0.2">
      <c r="A401" s="645"/>
      <c r="B401" s="645"/>
      <c r="C401" s="645"/>
      <c r="D401" s="645"/>
      <c r="E401" s="645"/>
      <c r="F401" s="645"/>
      <c r="G401" s="645"/>
      <c r="H401" s="645"/>
      <c r="I401" s="645"/>
      <c r="J401" s="645"/>
      <c r="K401" s="645"/>
    </row>
    <row r="402" spans="1:11" ht="12.75" x14ac:dyDescent="0.2">
      <c r="A402" s="645"/>
      <c r="B402" s="645"/>
      <c r="C402" s="645"/>
      <c r="D402" s="645"/>
      <c r="E402" s="645"/>
      <c r="F402" s="645"/>
      <c r="G402" s="645"/>
      <c r="H402" s="645"/>
      <c r="I402" s="645"/>
      <c r="J402" s="645"/>
      <c r="K402" s="645"/>
    </row>
    <row r="403" spans="1:11" ht="12.75" x14ac:dyDescent="0.2">
      <c r="A403" s="645"/>
      <c r="B403" s="645"/>
      <c r="C403" s="645"/>
      <c r="D403" s="645"/>
      <c r="E403" s="645"/>
      <c r="F403" s="645"/>
      <c r="G403" s="645"/>
      <c r="H403" s="645"/>
      <c r="I403" s="645"/>
      <c r="J403" s="645"/>
      <c r="K403" s="645"/>
    </row>
    <row r="404" spans="1:11" ht="12.75" x14ac:dyDescent="0.2">
      <c r="A404" s="645"/>
      <c r="B404" s="645"/>
      <c r="C404" s="645"/>
      <c r="D404" s="645"/>
      <c r="E404" s="645"/>
      <c r="F404" s="645"/>
      <c r="G404" s="645"/>
      <c r="H404" s="645"/>
      <c r="I404" s="645"/>
      <c r="J404" s="645"/>
      <c r="K404" s="645"/>
    </row>
    <row r="405" spans="1:11" ht="12.75" x14ac:dyDescent="0.2">
      <c r="A405" s="645"/>
      <c r="B405" s="645"/>
      <c r="C405" s="645"/>
      <c r="D405" s="645"/>
      <c r="E405" s="645"/>
      <c r="F405" s="645"/>
      <c r="G405" s="645"/>
      <c r="H405" s="645"/>
      <c r="I405" s="645"/>
      <c r="J405" s="645"/>
      <c r="K405" s="645"/>
    </row>
    <row r="406" spans="1:11" ht="12.75" x14ac:dyDescent="0.2">
      <c r="A406" s="645"/>
      <c r="B406" s="645"/>
      <c r="C406" s="645"/>
      <c r="D406" s="645"/>
      <c r="E406" s="645"/>
      <c r="F406" s="645"/>
      <c r="G406" s="645"/>
      <c r="H406" s="645"/>
      <c r="I406" s="645"/>
      <c r="J406" s="645"/>
      <c r="K406" s="645"/>
    </row>
    <row r="407" spans="1:11" ht="12.75" x14ac:dyDescent="0.2">
      <c r="A407" s="645"/>
      <c r="B407" s="645"/>
      <c r="C407" s="645"/>
      <c r="D407" s="645"/>
      <c r="E407" s="645"/>
      <c r="F407" s="645"/>
      <c r="G407" s="645"/>
      <c r="H407" s="645"/>
      <c r="I407" s="645"/>
      <c r="J407" s="645"/>
      <c r="K407" s="645"/>
    </row>
    <row r="408" spans="1:11" ht="12.75" x14ac:dyDescent="0.2">
      <c r="A408" s="645"/>
      <c r="B408" s="645"/>
      <c r="C408" s="645"/>
      <c r="D408" s="645"/>
      <c r="E408" s="645"/>
      <c r="F408" s="645"/>
      <c r="G408" s="645"/>
      <c r="H408" s="645"/>
      <c r="I408" s="645"/>
      <c r="J408" s="645"/>
      <c r="K408" s="645"/>
    </row>
    <row r="409" spans="1:11" ht="12.75" x14ac:dyDescent="0.2">
      <c r="A409" s="645"/>
      <c r="B409" s="645"/>
      <c r="C409" s="645"/>
      <c r="D409" s="645"/>
      <c r="E409" s="645"/>
      <c r="F409" s="645"/>
      <c r="G409" s="645"/>
      <c r="H409" s="645"/>
      <c r="I409" s="645"/>
      <c r="J409" s="645"/>
      <c r="K409" s="645"/>
    </row>
    <row r="410" spans="1:11" ht="12.75" x14ac:dyDescent="0.2">
      <c r="A410" s="645"/>
      <c r="B410" s="645"/>
      <c r="C410" s="645"/>
      <c r="D410" s="645"/>
      <c r="E410" s="645"/>
      <c r="F410" s="645"/>
      <c r="G410" s="645"/>
      <c r="H410" s="645"/>
      <c r="I410" s="645"/>
      <c r="J410" s="645"/>
      <c r="K410" s="645"/>
    </row>
    <row r="411" spans="1:11" ht="12.75" x14ac:dyDescent="0.2">
      <c r="A411" s="645"/>
      <c r="B411" s="645"/>
      <c r="C411" s="645"/>
      <c r="D411" s="645"/>
      <c r="E411" s="645"/>
      <c r="F411" s="645"/>
      <c r="G411" s="645"/>
      <c r="H411" s="645"/>
      <c r="I411" s="645"/>
      <c r="J411" s="645"/>
      <c r="K411" s="645"/>
    </row>
    <row r="412" spans="1:11" ht="12.75" x14ac:dyDescent="0.2">
      <c r="A412" s="645"/>
      <c r="B412" s="645"/>
      <c r="C412" s="645"/>
      <c r="D412" s="645"/>
      <c r="E412" s="645"/>
      <c r="F412" s="645"/>
      <c r="G412" s="645"/>
      <c r="H412" s="645"/>
      <c r="I412" s="645"/>
      <c r="J412" s="645"/>
      <c r="K412" s="645"/>
    </row>
    <row r="413" spans="1:11" ht="12.75" x14ac:dyDescent="0.2">
      <c r="A413" s="645"/>
      <c r="B413" s="645"/>
      <c r="C413" s="645"/>
      <c r="D413" s="645"/>
      <c r="E413" s="645"/>
      <c r="F413" s="645"/>
      <c r="G413" s="645"/>
      <c r="H413" s="645"/>
      <c r="I413" s="645"/>
      <c r="J413" s="645"/>
      <c r="K413" s="645"/>
    </row>
    <row r="414" spans="1:11" ht="12.75" x14ac:dyDescent="0.2">
      <c r="A414" s="645"/>
      <c r="B414" s="645"/>
      <c r="C414" s="645"/>
      <c r="D414" s="645"/>
      <c r="E414" s="645"/>
      <c r="F414" s="645"/>
      <c r="G414" s="645"/>
      <c r="H414" s="645"/>
      <c r="I414" s="645"/>
      <c r="J414" s="645"/>
      <c r="K414" s="645"/>
    </row>
    <row r="415" spans="1:11" ht="12.75" x14ac:dyDescent="0.2">
      <c r="A415" s="645"/>
      <c r="B415" s="645"/>
      <c r="C415" s="645"/>
      <c r="D415" s="645"/>
      <c r="E415" s="645"/>
      <c r="F415" s="645"/>
      <c r="G415" s="645"/>
      <c r="H415" s="645"/>
      <c r="I415" s="645"/>
      <c r="J415" s="645"/>
      <c r="K415" s="645"/>
    </row>
    <row r="416" spans="1:11" ht="12.75" x14ac:dyDescent="0.2">
      <c r="A416" s="645"/>
      <c r="B416" s="645"/>
      <c r="C416" s="645"/>
      <c r="D416" s="645"/>
      <c r="E416" s="645"/>
      <c r="F416" s="645"/>
      <c r="G416" s="645"/>
      <c r="H416" s="645"/>
      <c r="I416" s="645"/>
      <c r="J416" s="645"/>
      <c r="K416" s="645"/>
    </row>
    <row r="417" spans="1:11" ht="12.75" x14ac:dyDescent="0.2">
      <c r="A417" s="645"/>
      <c r="B417" s="645"/>
      <c r="C417" s="645"/>
      <c r="D417" s="645"/>
      <c r="E417" s="645"/>
      <c r="F417" s="645"/>
      <c r="G417" s="645"/>
      <c r="H417" s="645"/>
      <c r="I417" s="645"/>
      <c r="J417" s="645"/>
      <c r="K417" s="645"/>
    </row>
    <row r="418" spans="1:11" ht="12.75" x14ac:dyDescent="0.2">
      <c r="A418" s="645"/>
      <c r="B418" s="645"/>
      <c r="C418" s="645"/>
      <c r="D418" s="645"/>
      <c r="E418" s="645"/>
      <c r="F418" s="645"/>
      <c r="G418" s="645"/>
      <c r="H418" s="645"/>
      <c r="I418" s="645"/>
      <c r="J418" s="645"/>
      <c r="K418" s="645"/>
    </row>
    <row r="419" spans="1:11" ht="12.75" x14ac:dyDescent="0.2">
      <c r="A419" s="645"/>
      <c r="B419" s="645"/>
      <c r="C419" s="645"/>
      <c r="D419" s="645"/>
      <c r="E419" s="645"/>
      <c r="F419" s="645"/>
      <c r="G419" s="645"/>
      <c r="H419" s="645"/>
      <c r="I419" s="645"/>
      <c r="J419" s="645"/>
      <c r="K419" s="645"/>
    </row>
    <row r="420" spans="1:11" ht="12.75" x14ac:dyDescent="0.2">
      <c r="A420" s="645"/>
      <c r="B420" s="645"/>
      <c r="C420" s="645"/>
      <c r="D420" s="645"/>
      <c r="E420" s="645"/>
      <c r="F420" s="645"/>
      <c r="G420" s="645"/>
      <c r="H420" s="645"/>
      <c r="I420" s="645"/>
      <c r="J420" s="645"/>
      <c r="K420" s="645"/>
    </row>
    <row r="421" spans="1:11" ht="12.75" x14ac:dyDescent="0.2">
      <c r="A421" s="645"/>
      <c r="B421" s="645"/>
      <c r="C421" s="645"/>
      <c r="D421" s="645"/>
      <c r="E421" s="645"/>
      <c r="F421" s="645"/>
      <c r="G421" s="645"/>
      <c r="H421" s="645"/>
      <c r="I421" s="645"/>
      <c r="J421" s="645"/>
      <c r="K421" s="645"/>
    </row>
    <row r="422" spans="1:11" ht="12.75" x14ac:dyDescent="0.2">
      <c r="A422" s="645"/>
      <c r="B422" s="645"/>
      <c r="C422" s="645"/>
      <c r="D422" s="645"/>
      <c r="E422" s="645"/>
      <c r="F422" s="645"/>
      <c r="G422" s="645"/>
      <c r="H422" s="645"/>
      <c r="I422" s="645"/>
      <c r="J422" s="645"/>
      <c r="K422" s="645"/>
    </row>
    <row r="423" spans="1:11" ht="12.75" x14ac:dyDescent="0.2">
      <c r="A423" s="645"/>
      <c r="B423" s="645"/>
      <c r="C423" s="645"/>
      <c r="D423" s="645"/>
      <c r="E423" s="645"/>
      <c r="F423" s="645"/>
      <c r="G423" s="645"/>
      <c r="H423" s="645"/>
      <c r="I423" s="645"/>
      <c r="J423" s="645"/>
      <c r="K423" s="645"/>
    </row>
    <row r="424" spans="1:11" ht="12.75" x14ac:dyDescent="0.2">
      <c r="A424" s="645"/>
      <c r="B424" s="645"/>
      <c r="C424" s="645"/>
      <c r="D424" s="645"/>
      <c r="E424" s="645"/>
      <c r="F424" s="645"/>
      <c r="G424" s="645"/>
      <c r="H424" s="645"/>
      <c r="I424" s="645"/>
      <c r="J424" s="645"/>
      <c r="K424" s="645"/>
    </row>
    <row r="425" spans="1:11" ht="12.75" x14ac:dyDescent="0.2">
      <c r="A425" s="645"/>
      <c r="B425" s="645"/>
      <c r="C425" s="645"/>
      <c r="D425" s="645"/>
      <c r="E425" s="645"/>
      <c r="F425" s="645"/>
      <c r="G425" s="645"/>
      <c r="H425" s="645"/>
      <c r="I425" s="645"/>
      <c r="J425" s="645"/>
      <c r="K425" s="645"/>
    </row>
    <row r="426" spans="1:11" ht="12.75" x14ac:dyDescent="0.2">
      <c r="A426" s="645"/>
      <c r="B426" s="645"/>
      <c r="C426" s="645"/>
      <c r="D426" s="645"/>
      <c r="E426" s="645"/>
      <c r="F426" s="645"/>
      <c r="G426" s="645"/>
      <c r="H426" s="645"/>
      <c r="I426" s="645"/>
      <c r="J426" s="645"/>
      <c r="K426" s="645"/>
    </row>
    <row r="427" spans="1:11" ht="12.75" x14ac:dyDescent="0.2">
      <c r="A427" s="645"/>
      <c r="B427" s="645"/>
      <c r="C427" s="645"/>
      <c r="D427" s="645"/>
      <c r="E427" s="645"/>
      <c r="F427" s="645"/>
      <c r="G427" s="645"/>
      <c r="H427" s="645"/>
      <c r="I427" s="645"/>
      <c r="J427" s="645"/>
      <c r="K427" s="645"/>
    </row>
    <row r="428" spans="1:11" ht="12.75" x14ac:dyDescent="0.2">
      <c r="A428" s="645"/>
      <c r="B428" s="645"/>
      <c r="C428" s="645"/>
      <c r="D428" s="645"/>
      <c r="E428" s="645"/>
      <c r="F428" s="645"/>
      <c r="G428" s="645"/>
      <c r="H428" s="645"/>
      <c r="I428" s="645"/>
      <c r="J428" s="645"/>
      <c r="K428" s="645"/>
    </row>
    <row r="429" spans="1:11" ht="12.75" x14ac:dyDescent="0.2">
      <c r="A429" s="645"/>
      <c r="B429" s="645"/>
      <c r="C429" s="645"/>
      <c r="D429" s="645"/>
      <c r="E429" s="645"/>
      <c r="F429" s="645"/>
      <c r="G429" s="645"/>
      <c r="H429" s="645"/>
      <c r="I429" s="645"/>
      <c r="J429" s="645"/>
      <c r="K429" s="645"/>
    </row>
    <row r="430" spans="1:11" ht="12.75" x14ac:dyDescent="0.2">
      <c r="A430" s="645"/>
      <c r="B430" s="645"/>
      <c r="C430" s="645"/>
      <c r="D430" s="645"/>
      <c r="E430" s="645"/>
      <c r="F430" s="645"/>
      <c r="G430" s="645"/>
      <c r="H430" s="645"/>
      <c r="I430" s="645"/>
      <c r="J430" s="645"/>
      <c r="K430" s="645"/>
    </row>
    <row r="431" spans="1:11" ht="12.75" x14ac:dyDescent="0.2">
      <c r="A431" s="645"/>
      <c r="B431" s="645"/>
      <c r="C431" s="645"/>
      <c r="D431" s="645"/>
      <c r="E431" s="645"/>
      <c r="F431" s="645"/>
      <c r="G431" s="645"/>
      <c r="H431" s="645"/>
      <c r="I431" s="645"/>
      <c r="J431" s="645"/>
      <c r="K431" s="645"/>
    </row>
    <row r="432" spans="1:11" ht="12.75" x14ac:dyDescent="0.2">
      <c r="A432" s="645"/>
      <c r="B432" s="645"/>
      <c r="C432" s="645"/>
      <c r="D432" s="645"/>
      <c r="E432" s="645"/>
      <c r="F432" s="645"/>
      <c r="G432" s="645"/>
      <c r="H432" s="645"/>
      <c r="I432" s="645"/>
      <c r="J432" s="645"/>
      <c r="K432" s="645"/>
    </row>
    <row r="433" spans="1:11" ht="12.75" x14ac:dyDescent="0.2">
      <c r="A433" s="645"/>
      <c r="B433" s="645"/>
      <c r="C433" s="645"/>
      <c r="D433" s="645"/>
      <c r="E433" s="645"/>
      <c r="F433" s="645"/>
      <c r="G433" s="645"/>
      <c r="H433" s="645"/>
      <c r="I433" s="645"/>
      <c r="J433" s="645"/>
      <c r="K433" s="645"/>
    </row>
    <row r="434" spans="1:11" ht="12.75" x14ac:dyDescent="0.2">
      <c r="A434" s="645"/>
      <c r="B434" s="645"/>
      <c r="C434" s="645"/>
      <c r="D434" s="645"/>
      <c r="E434" s="645"/>
      <c r="F434" s="645"/>
      <c r="G434" s="645"/>
      <c r="H434" s="645"/>
      <c r="I434" s="645"/>
      <c r="J434" s="645"/>
      <c r="K434" s="645"/>
    </row>
    <row r="435" spans="1:11" ht="12.75" x14ac:dyDescent="0.2">
      <c r="A435" s="645"/>
      <c r="B435" s="645"/>
      <c r="C435" s="645"/>
      <c r="D435" s="645"/>
      <c r="E435" s="645"/>
      <c r="F435" s="645"/>
      <c r="G435" s="645"/>
      <c r="H435" s="645"/>
      <c r="I435" s="645"/>
      <c r="J435" s="645"/>
      <c r="K435" s="645"/>
    </row>
    <row r="436" spans="1:11" ht="12.75" x14ac:dyDescent="0.2">
      <c r="A436" s="645"/>
      <c r="B436" s="645"/>
      <c r="C436" s="645"/>
      <c r="D436" s="645"/>
      <c r="E436" s="645"/>
      <c r="F436" s="645"/>
      <c r="G436" s="645"/>
      <c r="H436" s="645"/>
      <c r="I436" s="645"/>
      <c r="J436" s="645"/>
      <c r="K436" s="645"/>
    </row>
    <row r="437" spans="1:11" ht="12.75" x14ac:dyDescent="0.2">
      <c r="A437" s="645"/>
      <c r="B437" s="645"/>
      <c r="C437" s="645"/>
      <c r="D437" s="645"/>
      <c r="E437" s="645"/>
      <c r="F437" s="645"/>
      <c r="G437" s="645"/>
      <c r="H437" s="645"/>
      <c r="I437" s="645"/>
      <c r="J437" s="645"/>
      <c r="K437" s="645"/>
    </row>
    <row r="438" spans="1:11" ht="12.75" x14ac:dyDescent="0.2">
      <c r="A438" s="645"/>
      <c r="B438" s="645"/>
      <c r="C438" s="645"/>
      <c r="D438" s="645"/>
      <c r="E438" s="645"/>
      <c r="F438" s="645"/>
      <c r="G438" s="645"/>
      <c r="H438" s="645"/>
      <c r="I438" s="645"/>
      <c r="J438" s="645"/>
      <c r="K438" s="645"/>
    </row>
    <row r="439" spans="1:11" ht="12.75" x14ac:dyDescent="0.2">
      <c r="A439" s="645"/>
      <c r="B439" s="645"/>
      <c r="C439" s="645"/>
      <c r="D439" s="645"/>
      <c r="E439" s="645"/>
      <c r="F439" s="645"/>
      <c r="G439" s="645"/>
      <c r="H439" s="645"/>
      <c r="I439" s="645"/>
      <c r="J439" s="645"/>
      <c r="K439" s="645"/>
    </row>
    <row r="440" spans="1:11" ht="12.75" x14ac:dyDescent="0.2">
      <c r="A440" s="645"/>
      <c r="B440" s="645"/>
      <c r="C440" s="645"/>
      <c r="D440" s="645"/>
      <c r="E440" s="645"/>
      <c r="F440" s="645"/>
      <c r="G440" s="645"/>
      <c r="H440" s="645"/>
      <c r="I440" s="645"/>
      <c r="J440" s="645"/>
      <c r="K440" s="645"/>
    </row>
    <row r="441" spans="1:11" ht="12.75" x14ac:dyDescent="0.2">
      <c r="A441" s="645"/>
      <c r="B441" s="645"/>
      <c r="C441" s="645"/>
      <c r="D441" s="645"/>
      <c r="E441" s="645"/>
      <c r="F441" s="645"/>
      <c r="G441" s="645"/>
      <c r="H441" s="645"/>
      <c r="I441" s="645"/>
      <c r="J441" s="645"/>
      <c r="K441" s="645"/>
    </row>
    <row r="442" spans="1:11" ht="12.75" x14ac:dyDescent="0.2">
      <c r="A442" s="645"/>
      <c r="B442" s="645"/>
      <c r="C442" s="645"/>
      <c r="D442" s="645"/>
      <c r="E442" s="645"/>
      <c r="F442" s="645"/>
      <c r="G442" s="645"/>
      <c r="H442" s="645"/>
      <c r="I442" s="645"/>
      <c r="J442" s="645"/>
      <c r="K442" s="645"/>
    </row>
    <row r="443" spans="1:11" ht="12.75" x14ac:dyDescent="0.2">
      <c r="A443" s="645"/>
      <c r="B443" s="645"/>
      <c r="C443" s="645"/>
      <c r="D443" s="645"/>
      <c r="E443" s="645"/>
      <c r="F443" s="645"/>
      <c r="G443" s="645"/>
      <c r="H443" s="645"/>
      <c r="I443" s="645"/>
      <c r="J443" s="645"/>
      <c r="K443" s="645"/>
    </row>
    <row r="444" spans="1:11" ht="12.75" x14ac:dyDescent="0.2">
      <c r="A444" s="645"/>
      <c r="B444" s="645"/>
      <c r="C444" s="645"/>
      <c r="D444" s="645"/>
      <c r="E444" s="645"/>
      <c r="F444" s="645"/>
      <c r="G444" s="645"/>
      <c r="H444" s="645"/>
      <c r="I444" s="645"/>
      <c r="J444" s="645"/>
      <c r="K444" s="645"/>
    </row>
    <row r="445" spans="1:11" ht="12.75" x14ac:dyDescent="0.2">
      <c r="A445" s="645"/>
      <c r="B445" s="645"/>
      <c r="C445" s="645"/>
      <c r="D445" s="645"/>
      <c r="E445" s="645"/>
      <c r="F445" s="645"/>
      <c r="G445" s="645"/>
      <c r="H445" s="645"/>
      <c r="I445" s="645"/>
      <c r="J445" s="645"/>
      <c r="K445" s="645"/>
    </row>
    <row r="446" spans="1:11" ht="12.75" x14ac:dyDescent="0.2">
      <c r="A446" s="645"/>
      <c r="B446" s="645"/>
      <c r="C446" s="645"/>
      <c r="D446" s="645"/>
      <c r="E446" s="645"/>
      <c r="F446" s="645"/>
      <c r="G446" s="645"/>
      <c r="H446" s="645"/>
      <c r="I446" s="645"/>
      <c r="J446" s="645"/>
      <c r="K446" s="645"/>
    </row>
    <row r="447" spans="1:11" ht="12.75" x14ac:dyDescent="0.2">
      <c r="A447" s="645"/>
      <c r="B447" s="645"/>
      <c r="C447" s="645"/>
      <c r="D447" s="645"/>
      <c r="E447" s="645"/>
      <c r="F447" s="645"/>
      <c r="G447" s="645"/>
      <c r="H447" s="645"/>
      <c r="I447" s="645"/>
      <c r="J447" s="645"/>
      <c r="K447" s="645"/>
    </row>
    <row r="448" spans="1:11" ht="12.75" x14ac:dyDescent="0.2">
      <c r="A448" s="645"/>
      <c r="B448" s="645"/>
      <c r="C448" s="645"/>
      <c r="D448" s="645"/>
      <c r="E448" s="645"/>
      <c r="F448" s="645"/>
      <c r="G448" s="645"/>
      <c r="H448" s="645"/>
      <c r="I448" s="645"/>
      <c r="J448" s="645"/>
      <c r="K448" s="645"/>
    </row>
    <row r="449" spans="1:11" ht="12.75" x14ac:dyDescent="0.2">
      <c r="A449" s="645"/>
      <c r="B449" s="645"/>
      <c r="C449" s="645"/>
      <c r="D449" s="645"/>
      <c r="E449" s="645"/>
      <c r="F449" s="645"/>
      <c r="G449" s="645"/>
      <c r="H449" s="645"/>
      <c r="I449" s="645"/>
      <c r="J449" s="645"/>
      <c r="K449" s="645"/>
    </row>
    <row r="450" spans="1:11" ht="12.75" x14ac:dyDescent="0.2">
      <c r="A450" s="645"/>
      <c r="B450" s="645"/>
      <c r="C450" s="645"/>
      <c r="D450" s="645"/>
      <c r="E450" s="645"/>
      <c r="F450" s="645"/>
      <c r="G450" s="645"/>
      <c r="H450" s="645"/>
      <c r="I450" s="645"/>
      <c r="J450" s="645"/>
      <c r="K450" s="645"/>
    </row>
    <row r="451" spans="1:11" ht="12.75" x14ac:dyDescent="0.2">
      <c r="A451" s="645"/>
      <c r="B451" s="645"/>
      <c r="C451" s="645"/>
      <c r="D451" s="645"/>
      <c r="E451" s="645"/>
      <c r="F451" s="645"/>
      <c r="G451" s="645"/>
      <c r="H451" s="645"/>
      <c r="I451" s="645"/>
      <c r="J451" s="645"/>
      <c r="K451" s="645"/>
    </row>
    <row r="452" spans="1:11" ht="12.75" x14ac:dyDescent="0.2">
      <c r="A452" s="645"/>
      <c r="B452" s="645"/>
      <c r="C452" s="645"/>
      <c r="D452" s="645"/>
      <c r="E452" s="645"/>
      <c r="F452" s="645"/>
      <c r="G452" s="645"/>
      <c r="H452" s="645"/>
      <c r="I452" s="645"/>
      <c r="J452" s="645"/>
      <c r="K452" s="645"/>
    </row>
    <row r="453" spans="1:11" ht="12.75" x14ac:dyDescent="0.2">
      <c r="A453" s="645"/>
      <c r="B453" s="645"/>
      <c r="C453" s="645"/>
      <c r="D453" s="645"/>
      <c r="E453" s="645"/>
      <c r="F453" s="645"/>
      <c r="G453" s="645"/>
      <c r="H453" s="645"/>
      <c r="I453" s="645"/>
      <c r="J453" s="645"/>
      <c r="K453" s="645"/>
    </row>
    <row r="454" spans="1:11" ht="12.75" x14ac:dyDescent="0.2">
      <c r="A454" s="645"/>
      <c r="B454" s="645"/>
      <c r="C454" s="645"/>
      <c r="D454" s="645"/>
      <c r="E454" s="645"/>
      <c r="F454" s="645"/>
      <c r="G454" s="645"/>
      <c r="H454" s="645"/>
      <c r="I454" s="645"/>
      <c r="J454" s="645"/>
      <c r="K454" s="645"/>
    </row>
    <row r="455" spans="1:11" ht="12.75" x14ac:dyDescent="0.2">
      <c r="A455" s="645"/>
      <c r="B455" s="645"/>
      <c r="C455" s="645"/>
      <c r="D455" s="645"/>
      <c r="E455" s="645"/>
      <c r="F455" s="645"/>
      <c r="G455" s="645"/>
      <c r="H455" s="645"/>
      <c r="I455" s="645"/>
      <c r="J455" s="645"/>
      <c r="K455" s="645"/>
    </row>
    <row r="456" spans="1:11" ht="12.75" x14ac:dyDescent="0.2">
      <c r="A456" s="645"/>
      <c r="B456" s="645"/>
      <c r="C456" s="645"/>
      <c r="D456" s="645"/>
      <c r="E456" s="645"/>
      <c r="F456" s="645"/>
      <c r="G456" s="645"/>
      <c r="H456" s="645"/>
      <c r="I456" s="645"/>
      <c r="J456" s="645"/>
      <c r="K456" s="645"/>
    </row>
    <row r="457" spans="1:11" ht="12.75" x14ac:dyDescent="0.2">
      <c r="A457" s="645"/>
      <c r="B457" s="645"/>
      <c r="C457" s="645"/>
      <c r="D457" s="645"/>
      <c r="E457" s="645"/>
      <c r="F457" s="645"/>
      <c r="G457" s="645"/>
      <c r="H457" s="645"/>
      <c r="I457" s="645"/>
      <c r="J457" s="645"/>
      <c r="K457" s="645"/>
    </row>
    <row r="458" spans="1:11" ht="12.75" x14ac:dyDescent="0.2">
      <c r="A458" s="645"/>
      <c r="B458" s="645"/>
      <c r="C458" s="645"/>
      <c r="D458" s="645"/>
      <c r="E458" s="645"/>
      <c r="F458" s="645"/>
      <c r="G458" s="645"/>
      <c r="H458" s="645"/>
      <c r="I458" s="645"/>
      <c r="J458" s="645"/>
      <c r="K458" s="645"/>
    </row>
    <row r="459" spans="1:11" ht="12.75" x14ac:dyDescent="0.2">
      <c r="A459" s="645"/>
      <c r="B459" s="645"/>
      <c r="C459" s="645"/>
      <c r="D459" s="645"/>
      <c r="E459" s="645"/>
      <c r="F459" s="645"/>
      <c r="G459" s="645"/>
      <c r="H459" s="645"/>
      <c r="I459" s="645"/>
      <c r="J459" s="645"/>
      <c r="K459" s="645"/>
    </row>
    <row r="460" spans="1:11" ht="12.75" x14ac:dyDescent="0.2">
      <c r="A460" s="645"/>
      <c r="B460" s="645"/>
      <c r="C460" s="645"/>
      <c r="D460" s="645"/>
      <c r="E460" s="645"/>
      <c r="F460" s="645"/>
      <c r="G460" s="645"/>
      <c r="H460" s="645"/>
      <c r="I460" s="645"/>
      <c r="J460" s="645"/>
      <c r="K460" s="645"/>
    </row>
    <row r="461" spans="1:11" ht="12.75" x14ac:dyDescent="0.2">
      <c r="A461" s="645"/>
      <c r="B461" s="645"/>
      <c r="C461" s="645"/>
      <c r="D461" s="645"/>
      <c r="E461" s="645"/>
      <c r="F461" s="645"/>
      <c r="G461" s="645"/>
      <c r="H461" s="645"/>
      <c r="I461" s="645"/>
      <c r="J461" s="645"/>
      <c r="K461" s="645"/>
    </row>
    <row r="462" spans="1:11" ht="12.75" x14ac:dyDescent="0.2">
      <c r="A462" s="645"/>
      <c r="B462" s="645"/>
      <c r="C462" s="645"/>
      <c r="D462" s="645"/>
      <c r="E462" s="645"/>
      <c r="F462" s="645"/>
      <c r="G462" s="645"/>
      <c r="H462" s="645"/>
      <c r="I462" s="645"/>
      <c r="J462" s="645"/>
      <c r="K462" s="645"/>
    </row>
    <row r="463" spans="1:11" ht="12.75" x14ac:dyDescent="0.2">
      <c r="A463" s="645"/>
      <c r="B463" s="645"/>
      <c r="C463" s="645"/>
      <c r="D463" s="645"/>
      <c r="E463" s="645"/>
      <c r="F463" s="645"/>
      <c r="G463" s="645"/>
      <c r="H463" s="645"/>
      <c r="I463" s="645"/>
      <c r="J463" s="645"/>
      <c r="K463" s="645"/>
    </row>
    <row r="464" spans="1:11" ht="12.75" x14ac:dyDescent="0.2">
      <c r="A464" s="645"/>
      <c r="B464" s="645"/>
      <c r="C464" s="645"/>
      <c r="D464" s="645"/>
      <c r="E464" s="645"/>
      <c r="F464" s="645"/>
      <c r="G464" s="645"/>
      <c r="H464" s="645"/>
      <c r="I464" s="645"/>
      <c r="J464" s="645"/>
      <c r="K464" s="645"/>
    </row>
    <row r="465" spans="1:11" ht="12.75" x14ac:dyDescent="0.2">
      <c r="A465" s="645"/>
      <c r="B465" s="645"/>
      <c r="C465" s="645"/>
      <c r="D465" s="645"/>
      <c r="E465" s="645"/>
      <c r="F465" s="645"/>
      <c r="G465" s="645"/>
      <c r="H465" s="645"/>
      <c r="I465" s="645"/>
      <c r="J465" s="645"/>
      <c r="K465" s="645"/>
    </row>
    <row r="466" spans="1:11" ht="12.75" x14ac:dyDescent="0.2">
      <c r="A466" s="645"/>
      <c r="B466" s="645"/>
      <c r="C466" s="645"/>
      <c r="D466" s="645"/>
      <c r="E466" s="645"/>
      <c r="F466" s="645"/>
      <c r="G466" s="645"/>
      <c r="H466" s="645"/>
      <c r="I466" s="645"/>
      <c r="J466" s="645"/>
      <c r="K466" s="645"/>
    </row>
    <row r="467" spans="1:11" ht="12.75" x14ac:dyDescent="0.2">
      <c r="A467" s="645"/>
      <c r="B467" s="645"/>
      <c r="C467" s="645"/>
      <c r="D467" s="645"/>
      <c r="E467" s="645"/>
      <c r="F467" s="645"/>
      <c r="G467" s="645"/>
      <c r="H467" s="645"/>
      <c r="I467" s="645"/>
      <c r="J467" s="645"/>
      <c r="K467" s="645"/>
    </row>
    <row r="468" spans="1:11" ht="12.75" x14ac:dyDescent="0.2">
      <c r="A468" s="645"/>
      <c r="B468" s="645"/>
      <c r="C468" s="645"/>
      <c r="D468" s="645"/>
      <c r="E468" s="645"/>
      <c r="F468" s="645"/>
      <c r="G468" s="645"/>
      <c r="H468" s="645"/>
      <c r="I468" s="645"/>
      <c r="J468" s="645"/>
      <c r="K468" s="645"/>
    </row>
    <row r="469" spans="1:11" ht="12.75" x14ac:dyDescent="0.2">
      <c r="A469" s="645"/>
      <c r="B469" s="645"/>
      <c r="C469" s="645"/>
      <c r="D469" s="645"/>
      <c r="E469" s="645"/>
      <c r="F469" s="645"/>
      <c r="G469" s="645"/>
      <c r="H469" s="645"/>
      <c r="I469" s="645"/>
      <c r="J469" s="645"/>
      <c r="K469" s="645"/>
    </row>
    <row r="470" spans="1:11" ht="12.75" x14ac:dyDescent="0.2">
      <c r="A470" s="645"/>
      <c r="B470" s="645"/>
      <c r="C470" s="645"/>
      <c r="D470" s="645"/>
      <c r="E470" s="645"/>
      <c r="F470" s="645"/>
      <c r="G470" s="645"/>
      <c r="H470" s="645"/>
      <c r="I470" s="645"/>
      <c r="J470" s="645"/>
      <c r="K470" s="645"/>
    </row>
    <row r="471" spans="1:11" ht="12.75" x14ac:dyDescent="0.2">
      <c r="A471" s="645"/>
      <c r="B471" s="645"/>
      <c r="C471" s="645"/>
      <c r="D471" s="645"/>
      <c r="E471" s="645"/>
      <c r="F471" s="645"/>
      <c r="G471" s="645"/>
      <c r="H471" s="645"/>
      <c r="I471" s="645"/>
      <c r="J471" s="645"/>
      <c r="K471" s="645"/>
    </row>
    <row r="472" spans="1:11" ht="12.75" x14ac:dyDescent="0.2">
      <c r="A472" s="645"/>
      <c r="B472" s="645"/>
      <c r="C472" s="645"/>
      <c r="D472" s="645"/>
      <c r="E472" s="645"/>
      <c r="F472" s="645"/>
      <c r="G472" s="645"/>
      <c r="H472" s="645"/>
      <c r="I472" s="645"/>
      <c r="J472" s="645"/>
      <c r="K472" s="645"/>
    </row>
    <row r="473" spans="1:11" ht="12.75" x14ac:dyDescent="0.2">
      <c r="A473" s="645"/>
      <c r="B473" s="645"/>
      <c r="C473" s="645"/>
      <c r="D473" s="645"/>
      <c r="E473" s="645"/>
      <c r="F473" s="645"/>
      <c r="G473" s="645"/>
      <c r="H473" s="645"/>
      <c r="I473" s="645"/>
      <c r="J473" s="645"/>
      <c r="K473" s="645"/>
    </row>
    <row r="474" spans="1:11" ht="12.75" x14ac:dyDescent="0.2">
      <c r="A474" s="645"/>
      <c r="B474" s="645"/>
      <c r="C474" s="645"/>
      <c r="D474" s="645"/>
      <c r="E474" s="645"/>
      <c r="F474" s="645"/>
      <c r="G474" s="645"/>
      <c r="H474" s="645"/>
      <c r="I474" s="645"/>
      <c r="J474" s="645"/>
      <c r="K474" s="645"/>
    </row>
    <row r="475" spans="1:11" ht="12.75" x14ac:dyDescent="0.2">
      <c r="A475" s="645"/>
      <c r="B475" s="645"/>
      <c r="C475" s="645"/>
      <c r="D475" s="645"/>
      <c r="E475" s="645"/>
      <c r="F475" s="645"/>
      <c r="G475" s="645"/>
      <c r="H475" s="645"/>
      <c r="I475" s="645"/>
      <c r="J475" s="645"/>
      <c r="K475" s="645"/>
    </row>
    <row r="476" spans="1:11" ht="12.75" x14ac:dyDescent="0.2">
      <c r="A476" s="645"/>
      <c r="B476" s="645"/>
      <c r="C476" s="645"/>
      <c r="D476" s="645"/>
      <c r="E476" s="645"/>
      <c r="F476" s="645"/>
      <c r="G476" s="645"/>
      <c r="H476" s="645"/>
      <c r="I476" s="645"/>
      <c r="J476" s="645"/>
      <c r="K476" s="645"/>
    </row>
    <row r="477" spans="1:11" ht="12.75" x14ac:dyDescent="0.2">
      <c r="A477" s="645"/>
      <c r="B477" s="645"/>
      <c r="C477" s="645"/>
      <c r="D477" s="645"/>
      <c r="E477" s="645"/>
      <c r="F477" s="645"/>
      <c r="G477" s="645"/>
      <c r="H477" s="645"/>
      <c r="I477" s="645"/>
      <c r="J477" s="645"/>
      <c r="K477" s="645"/>
    </row>
    <row r="478" spans="1:11" ht="12.75" x14ac:dyDescent="0.2">
      <c r="A478" s="645"/>
      <c r="B478" s="645"/>
      <c r="C478" s="645"/>
      <c r="D478" s="645"/>
      <c r="E478" s="645"/>
      <c r="F478" s="645"/>
      <c r="G478" s="645"/>
      <c r="H478" s="645"/>
      <c r="I478" s="645"/>
      <c r="J478" s="645"/>
      <c r="K478" s="645"/>
    </row>
    <row r="479" spans="1:11" ht="12.75" x14ac:dyDescent="0.2">
      <c r="A479" s="645"/>
      <c r="B479" s="645"/>
      <c r="C479" s="645"/>
      <c r="D479" s="645"/>
      <c r="E479" s="645"/>
      <c r="F479" s="645"/>
      <c r="G479" s="645"/>
      <c r="H479" s="645"/>
      <c r="I479" s="645"/>
      <c r="J479" s="645"/>
      <c r="K479" s="645"/>
    </row>
    <row r="480" spans="1:11" ht="12.75" x14ac:dyDescent="0.2">
      <c r="A480" s="645"/>
      <c r="B480" s="645"/>
      <c r="C480" s="645"/>
      <c r="D480" s="645"/>
      <c r="E480" s="645"/>
      <c r="F480" s="645"/>
      <c r="G480" s="645"/>
      <c r="H480" s="645"/>
      <c r="I480" s="645"/>
      <c r="J480" s="645"/>
      <c r="K480" s="645"/>
    </row>
    <row r="481" spans="1:11" ht="12.75" x14ac:dyDescent="0.2">
      <c r="A481" s="645"/>
      <c r="B481" s="645"/>
      <c r="C481" s="645"/>
      <c r="D481" s="645"/>
      <c r="E481" s="645"/>
      <c r="F481" s="645"/>
      <c r="G481" s="645"/>
      <c r="H481" s="645"/>
      <c r="I481" s="645"/>
      <c r="J481" s="645"/>
      <c r="K481" s="645"/>
    </row>
    <row r="482" spans="1:11" ht="12.75" x14ac:dyDescent="0.2">
      <c r="A482" s="645"/>
      <c r="B482" s="645"/>
      <c r="C482" s="645"/>
      <c r="D482" s="645"/>
      <c r="E482" s="645"/>
      <c r="F482" s="645"/>
      <c r="G482" s="645"/>
      <c r="H482" s="645"/>
      <c r="I482" s="645"/>
      <c r="J482" s="645"/>
      <c r="K482" s="645"/>
    </row>
    <row r="483" spans="1:11" ht="12.75" x14ac:dyDescent="0.2">
      <c r="A483" s="645"/>
      <c r="B483" s="645"/>
      <c r="C483" s="645"/>
      <c r="D483" s="645"/>
      <c r="E483" s="645"/>
      <c r="F483" s="645"/>
      <c r="G483" s="645"/>
      <c r="H483" s="645"/>
      <c r="I483" s="645"/>
      <c r="J483" s="645"/>
      <c r="K483" s="645"/>
    </row>
    <row r="484" spans="1:11" ht="12.75" x14ac:dyDescent="0.2">
      <c r="A484" s="645"/>
      <c r="B484" s="645"/>
      <c r="C484" s="645"/>
      <c r="D484" s="645"/>
      <c r="E484" s="645"/>
      <c r="F484" s="645"/>
      <c r="G484" s="645"/>
      <c r="H484" s="645"/>
      <c r="I484" s="645"/>
      <c r="J484" s="645"/>
      <c r="K484" s="645"/>
    </row>
    <row r="485" spans="1:11" ht="12.75" x14ac:dyDescent="0.2">
      <c r="A485" s="645"/>
      <c r="B485" s="645"/>
      <c r="C485" s="645"/>
      <c r="D485" s="645"/>
      <c r="E485" s="645"/>
      <c r="F485" s="645"/>
      <c r="G485" s="645"/>
      <c r="H485" s="645"/>
      <c r="I485" s="645"/>
      <c r="J485" s="645"/>
      <c r="K485" s="645"/>
    </row>
    <row r="486" spans="1:11" ht="12.75" x14ac:dyDescent="0.2">
      <c r="A486" s="645"/>
      <c r="B486" s="645"/>
      <c r="C486" s="645"/>
      <c r="D486" s="645"/>
      <c r="E486" s="645"/>
      <c r="F486" s="645"/>
      <c r="G486" s="645"/>
      <c r="H486" s="645"/>
      <c r="I486" s="645"/>
      <c r="J486" s="645"/>
      <c r="K486" s="645"/>
    </row>
    <row r="487" spans="1:11" ht="12.75" x14ac:dyDescent="0.2">
      <c r="A487" s="645"/>
      <c r="B487" s="645"/>
      <c r="C487" s="645"/>
      <c r="D487" s="645"/>
      <c r="E487" s="645"/>
      <c r="F487" s="645"/>
      <c r="G487" s="645"/>
      <c r="H487" s="645"/>
      <c r="I487" s="645"/>
      <c r="J487" s="645"/>
      <c r="K487" s="645"/>
    </row>
    <row r="488" spans="1:11" ht="12.75" x14ac:dyDescent="0.2">
      <c r="A488" s="645"/>
      <c r="B488" s="645"/>
      <c r="C488" s="645"/>
      <c r="D488" s="645"/>
      <c r="E488" s="645"/>
      <c r="F488" s="645"/>
      <c r="G488" s="645"/>
      <c r="H488" s="645"/>
      <c r="I488" s="645"/>
      <c r="J488" s="645"/>
      <c r="K488" s="645"/>
    </row>
    <row r="489" spans="1:11" ht="12.75" x14ac:dyDescent="0.2">
      <c r="A489" s="645"/>
      <c r="B489" s="645"/>
      <c r="C489" s="645"/>
      <c r="D489" s="645"/>
      <c r="E489" s="645"/>
      <c r="F489" s="645"/>
      <c r="G489" s="645"/>
      <c r="H489" s="645"/>
      <c r="I489" s="645"/>
      <c r="J489" s="645"/>
      <c r="K489" s="645"/>
    </row>
    <row r="490" spans="1:11" ht="12.75" x14ac:dyDescent="0.2">
      <c r="A490" s="645"/>
      <c r="B490" s="645"/>
      <c r="C490" s="645"/>
      <c r="D490" s="645"/>
      <c r="E490" s="645"/>
      <c r="F490" s="645"/>
      <c r="G490" s="645"/>
      <c r="H490" s="645"/>
      <c r="I490" s="645"/>
      <c r="J490" s="645"/>
      <c r="K490" s="645"/>
    </row>
    <row r="491" spans="1:11" ht="12.75" x14ac:dyDescent="0.2">
      <c r="A491" s="645"/>
      <c r="B491" s="645"/>
      <c r="C491" s="645"/>
      <c r="D491" s="645"/>
      <c r="E491" s="645"/>
      <c r="F491" s="645"/>
      <c r="G491" s="645"/>
      <c r="H491" s="645"/>
      <c r="I491" s="645"/>
      <c r="J491" s="645"/>
      <c r="K491" s="645"/>
    </row>
    <row r="492" spans="1:11" ht="12.75" x14ac:dyDescent="0.2">
      <c r="A492" s="645"/>
      <c r="B492" s="645"/>
      <c r="C492" s="645"/>
      <c r="D492" s="645"/>
      <c r="E492" s="645"/>
      <c r="F492" s="645"/>
      <c r="G492" s="645"/>
      <c r="H492" s="645"/>
      <c r="I492" s="645"/>
      <c r="J492" s="645"/>
      <c r="K492" s="645"/>
    </row>
    <row r="493" spans="1:11" ht="12.75" x14ac:dyDescent="0.2">
      <c r="A493" s="645"/>
      <c r="B493" s="645"/>
      <c r="C493" s="645"/>
      <c r="D493" s="645"/>
      <c r="E493" s="645"/>
      <c r="F493" s="645"/>
      <c r="G493" s="645"/>
      <c r="H493" s="645"/>
      <c r="I493" s="645"/>
      <c r="J493" s="645"/>
      <c r="K493" s="645"/>
    </row>
    <row r="494" spans="1:11" ht="12.75" x14ac:dyDescent="0.2">
      <c r="A494" s="645"/>
      <c r="B494" s="645"/>
      <c r="C494" s="645"/>
      <c r="D494" s="645"/>
      <c r="E494" s="645"/>
      <c r="F494" s="645"/>
      <c r="G494" s="645"/>
      <c r="H494" s="645"/>
      <c r="I494" s="645"/>
      <c r="J494" s="645"/>
      <c r="K494" s="645"/>
    </row>
    <row r="495" spans="1:11" ht="12.75" x14ac:dyDescent="0.2">
      <c r="A495" s="645"/>
      <c r="B495" s="645"/>
      <c r="C495" s="645"/>
      <c r="D495" s="645"/>
      <c r="E495" s="645"/>
      <c r="F495" s="645"/>
      <c r="G495" s="645"/>
      <c r="H495" s="645"/>
      <c r="I495" s="645"/>
      <c r="J495" s="645"/>
      <c r="K495" s="645"/>
    </row>
    <row r="496" spans="1:11" ht="12.75" x14ac:dyDescent="0.2">
      <c r="A496" s="645"/>
      <c r="B496" s="645"/>
      <c r="C496" s="645"/>
      <c r="D496" s="645"/>
      <c r="E496" s="645"/>
      <c r="F496" s="645"/>
      <c r="G496" s="645"/>
      <c r="H496" s="645"/>
      <c r="I496" s="645"/>
      <c r="J496" s="645"/>
      <c r="K496" s="645"/>
    </row>
    <row r="497" spans="1:11" ht="12.75" x14ac:dyDescent="0.2">
      <c r="A497" s="645"/>
      <c r="B497" s="645"/>
      <c r="C497" s="645"/>
      <c r="D497" s="645"/>
      <c r="E497" s="645"/>
      <c r="F497" s="645"/>
      <c r="G497" s="645"/>
      <c r="H497" s="645"/>
      <c r="I497" s="645"/>
      <c r="J497" s="645"/>
      <c r="K497" s="645"/>
    </row>
    <row r="498" spans="1:11" ht="12.75" x14ac:dyDescent="0.2">
      <c r="A498" s="645"/>
      <c r="B498" s="645"/>
      <c r="C498" s="645"/>
      <c r="D498" s="645"/>
      <c r="E498" s="645"/>
      <c r="F498" s="645"/>
      <c r="G498" s="645"/>
      <c r="H498" s="645"/>
      <c r="I498" s="645"/>
      <c r="J498" s="645"/>
      <c r="K498" s="645"/>
    </row>
    <row r="499" spans="1:11" ht="12.75" x14ac:dyDescent="0.2">
      <c r="A499" s="645"/>
      <c r="B499" s="645"/>
      <c r="C499" s="645"/>
      <c r="D499" s="645"/>
      <c r="E499" s="645"/>
      <c r="F499" s="645"/>
      <c r="G499" s="645"/>
      <c r="H499" s="645"/>
      <c r="I499" s="645"/>
      <c r="J499" s="645"/>
      <c r="K499" s="645"/>
    </row>
    <row r="500" spans="1:11" ht="12.75" x14ac:dyDescent="0.2">
      <c r="A500" s="645"/>
      <c r="B500" s="645"/>
      <c r="C500" s="645"/>
      <c r="D500" s="645"/>
      <c r="E500" s="645"/>
      <c r="F500" s="645"/>
      <c r="G500" s="645"/>
      <c r="H500" s="645"/>
      <c r="I500" s="645"/>
      <c r="J500" s="645"/>
      <c r="K500" s="645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opLeftCell="A15" workbookViewId="0">
      <selection activeCell="A21" sqref="A21"/>
    </sheetView>
  </sheetViews>
  <sheetFormatPr defaultRowHeight="12.75" x14ac:dyDescent="0.2"/>
  <cols>
    <col min="1" max="1" width="71.85546875" style="18" customWidth="1"/>
    <col min="2" max="2" width="47.85546875" style="18" customWidth="1"/>
    <col min="3" max="3" width="24.85546875" style="18" customWidth="1"/>
    <col min="4" max="4" width="21.85546875" style="18" customWidth="1"/>
    <col min="5" max="5" width="14.42578125" style="18" customWidth="1"/>
    <col min="6" max="6" width="32.7109375" style="18" customWidth="1"/>
    <col min="7" max="7" width="15.85546875" style="18" bestFit="1" customWidth="1"/>
    <col min="8" max="8" width="12.42578125" style="18" customWidth="1"/>
    <col min="9" max="9" width="8.85546875" style="18" customWidth="1"/>
    <col min="10" max="16384" width="9.140625" style="18"/>
  </cols>
  <sheetData>
    <row r="1" spans="1:9" x14ac:dyDescent="0.2">
      <c r="A1" s="17"/>
      <c r="B1" s="17"/>
      <c r="C1" s="17"/>
      <c r="D1" s="17"/>
      <c r="E1" s="17"/>
      <c r="F1" s="17"/>
      <c r="G1" s="17"/>
      <c r="H1" s="17"/>
      <c r="I1" s="17"/>
    </row>
    <row r="2" spans="1:9" ht="28.5" thickBot="1" x14ac:dyDescent="0.25">
      <c r="A2" s="636" t="str">
        <f>MAIN!B6</f>
        <v>ACTIVITY</v>
      </c>
      <c r="B2" s="637"/>
      <c r="C2" s="637"/>
      <c r="D2" s="638"/>
      <c r="E2" s="638"/>
      <c r="F2" s="638"/>
      <c r="G2" s="636" t="s">
        <v>225</v>
      </c>
      <c r="H2" s="637"/>
      <c r="I2" s="637"/>
    </row>
    <row r="3" spans="1:9" ht="13.5" thickTop="1" x14ac:dyDescent="0.2">
      <c r="A3" s="17"/>
      <c r="B3" s="17"/>
      <c r="C3" s="17"/>
      <c r="D3" s="17"/>
      <c r="E3" s="17"/>
      <c r="F3" s="17"/>
      <c r="G3" s="17"/>
      <c r="H3" s="17"/>
      <c r="I3" s="17"/>
    </row>
    <row r="4" spans="1:9" x14ac:dyDescent="0.2">
      <c r="A4" s="17"/>
      <c r="B4" s="17"/>
      <c r="C4" s="17"/>
      <c r="D4" s="17"/>
      <c r="E4" s="17"/>
      <c r="F4" s="17"/>
      <c r="G4" s="17"/>
      <c r="H4" s="17"/>
      <c r="I4" s="17"/>
    </row>
    <row r="5" spans="1:9" ht="15.75" x14ac:dyDescent="0.2">
      <c r="A5" s="635" t="s">
        <v>226</v>
      </c>
      <c r="B5" s="635" t="s">
        <v>227</v>
      </c>
      <c r="C5" s="635" t="s">
        <v>228</v>
      </c>
      <c r="D5" s="635" t="s">
        <v>229</v>
      </c>
      <c r="E5" s="635" t="s">
        <v>230</v>
      </c>
      <c r="F5" s="635" t="s">
        <v>231</v>
      </c>
      <c r="G5" s="635" t="s">
        <v>232</v>
      </c>
      <c r="H5" s="635" t="s">
        <v>233</v>
      </c>
      <c r="I5" s="635" t="s">
        <v>234</v>
      </c>
    </row>
    <row r="6" spans="1:9" ht="60" customHeight="1" x14ac:dyDescent="0.25">
      <c r="A6" s="23"/>
      <c r="B6" s="23"/>
      <c r="C6" s="23"/>
      <c r="D6" s="23"/>
      <c r="E6" s="23"/>
      <c r="F6" s="23"/>
      <c r="G6" s="23"/>
      <c r="H6" s="23"/>
      <c r="I6" s="24"/>
    </row>
    <row r="7" spans="1:9" ht="60" customHeight="1" x14ac:dyDescent="0.25">
      <c r="A7" s="25"/>
      <c r="B7" s="25"/>
      <c r="C7" s="26"/>
      <c r="D7" s="26"/>
      <c r="E7" s="26"/>
      <c r="F7" s="27"/>
      <c r="G7" s="26"/>
      <c r="H7" s="27"/>
      <c r="I7" s="28"/>
    </row>
    <row r="8" spans="1:9" ht="60" customHeight="1" x14ac:dyDescent="0.25">
      <c r="A8" s="23"/>
      <c r="B8" s="23"/>
      <c r="C8" s="25"/>
      <c r="D8" s="25"/>
      <c r="E8" s="25"/>
      <c r="F8" s="23"/>
      <c r="G8" s="26"/>
      <c r="H8" s="23"/>
      <c r="I8" s="28"/>
    </row>
    <row r="9" spans="1:9" ht="60" customHeight="1" x14ac:dyDescent="0.25">
      <c r="A9" s="23"/>
      <c r="B9" s="23"/>
      <c r="C9" s="26"/>
      <c r="D9" s="26"/>
      <c r="E9" s="26"/>
      <c r="F9" s="23"/>
      <c r="G9" s="26"/>
      <c r="H9" s="23"/>
      <c r="I9" s="28"/>
    </row>
    <row r="10" spans="1:9" ht="60" customHeight="1" x14ac:dyDescent="0.25">
      <c r="A10" s="23"/>
      <c r="B10" s="23"/>
      <c r="C10" s="25"/>
      <c r="D10" s="25"/>
      <c r="E10" s="25"/>
      <c r="F10" s="23"/>
      <c r="G10" s="26"/>
      <c r="H10" s="23"/>
      <c r="I10" s="28"/>
    </row>
    <row r="11" spans="1:9" ht="60" customHeight="1" x14ac:dyDescent="0.25">
      <c r="A11" s="23"/>
      <c r="B11" s="27"/>
      <c r="C11" s="26"/>
      <c r="D11" s="26"/>
      <c r="E11" s="26"/>
      <c r="F11" s="23"/>
      <c r="G11" s="26"/>
      <c r="H11" s="23"/>
      <c r="I11" s="28"/>
    </row>
    <row r="12" spans="1:9" ht="60" customHeight="1" x14ac:dyDescent="0.25">
      <c r="A12" s="23"/>
      <c r="B12" s="25"/>
      <c r="C12" s="25"/>
      <c r="D12" s="25"/>
      <c r="E12" s="25"/>
      <c r="F12" s="25"/>
      <c r="G12" s="26"/>
      <c r="H12" s="28"/>
      <c r="I12" s="28"/>
    </row>
    <row r="13" spans="1:9" ht="60" customHeight="1" x14ac:dyDescent="0.25">
      <c r="A13" s="23"/>
      <c r="B13" s="23"/>
      <c r="C13" s="23"/>
      <c r="D13" s="23"/>
      <c r="E13" s="23"/>
      <c r="F13" s="25"/>
      <c r="G13" s="26"/>
      <c r="H13" s="28"/>
      <c r="I13" s="28"/>
    </row>
    <row r="14" spans="1:9" ht="60" customHeight="1" x14ac:dyDescent="0.25">
      <c r="A14" s="23"/>
      <c r="B14" s="23"/>
      <c r="C14" s="25"/>
      <c r="D14" s="25"/>
      <c r="E14" s="25"/>
      <c r="F14" s="25"/>
      <c r="G14" s="26"/>
      <c r="H14" s="28"/>
      <c r="I14" s="28"/>
    </row>
    <row r="15" spans="1:9" ht="60" customHeight="1" x14ac:dyDescent="0.25">
      <c r="A15" s="23"/>
      <c r="B15" s="23"/>
      <c r="C15" s="23"/>
      <c r="D15" s="23"/>
      <c r="E15" s="23"/>
      <c r="F15" s="23"/>
      <c r="G15" s="23"/>
      <c r="H15" s="23"/>
      <c r="I15" s="28"/>
    </row>
    <row r="16" spans="1:9" ht="60" customHeight="1" x14ac:dyDescent="0.25">
      <c r="A16" s="23"/>
      <c r="B16" s="23"/>
      <c r="C16" s="25"/>
      <c r="D16" s="25"/>
      <c r="E16" s="25"/>
      <c r="F16" s="23"/>
      <c r="G16" s="28"/>
      <c r="H16" s="28"/>
      <c r="I16" s="28"/>
    </row>
    <row r="17" spans="1:9" ht="60" customHeight="1" x14ac:dyDescent="0.25">
      <c r="A17" s="23"/>
      <c r="B17" s="23"/>
      <c r="C17" s="25"/>
      <c r="D17" s="25"/>
      <c r="E17" s="25"/>
      <c r="F17" s="23"/>
      <c r="G17" s="28"/>
      <c r="H17" s="28"/>
      <c r="I17" s="28"/>
    </row>
    <row r="18" spans="1:9" ht="60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</row>
    <row r="19" spans="1:9" ht="60" customHeight="1" x14ac:dyDescent="0.2">
      <c r="A19" s="22"/>
      <c r="B19" s="22"/>
      <c r="C19" s="22"/>
      <c r="D19" s="22"/>
      <c r="E19" s="22"/>
      <c r="F19" s="22"/>
      <c r="G19" s="22"/>
      <c r="H19" s="22"/>
      <c r="I19" s="22"/>
    </row>
    <row r="20" spans="1:9" ht="60" customHeight="1" x14ac:dyDescent="0.2">
      <c r="A20" s="22"/>
      <c r="B20" s="22"/>
      <c r="C20" s="22"/>
      <c r="D20" s="22"/>
      <c r="E20" s="22"/>
      <c r="F20" s="22"/>
      <c r="G20" s="22"/>
      <c r="H20" s="22"/>
      <c r="I20" s="22"/>
    </row>
    <row r="21" spans="1:9" ht="60" customHeight="1" x14ac:dyDescent="0.2">
      <c r="A21" s="22"/>
      <c r="B21" s="22"/>
      <c r="C21" s="22"/>
      <c r="D21" s="22"/>
      <c r="E21" s="22"/>
      <c r="F21" s="22"/>
      <c r="G21" s="22"/>
      <c r="H21" s="22"/>
      <c r="I21" s="22"/>
    </row>
    <row r="22" spans="1:9" ht="60" customHeight="1" x14ac:dyDescent="0.2">
      <c r="A22" s="22"/>
      <c r="B22" s="22"/>
      <c r="C22" s="22"/>
      <c r="D22" s="22"/>
      <c r="E22" s="22"/>
      <c r="F22" s="22"/>
      <c r="G22" s="22"/>
      <c r="H22" s="22"/>
      <c r="I22" s="22"/>
    </row>
    <row r="23" spans="1:9" ht="60" customHeight="1" x14ac:dyDescent="0.2">
      <c r="A23" s="22"/>
      <c r="B23" s="22"/>
      <c r="C23" s="22"/>
      <c r="D23" s="22"/>
      <c r="E23" s="22"/>
      <c r="F23" s="22"/>
      <c r="G23" s="22"/>
      <c r="H23" s="22"/>
      <c r="I23" s="22"/>
    </row>
  </sheetData>
  <mergeCells count="2">
    <mergeCell ref="A2:C2"/>
    <mergeCell ref="G2:I2"/>
  </mergeCells>
  <pageMargins left="0.25" right="0.25" top="0.75" bottom="0.75" header="0.3" footer="0.3"/>
  <pageSetup paperSize="9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HeadingPairs>
  <TitlesOfParts>
    <vt:vector size="27" baseType="lpstr">
      <vt:lpstr>MAIN</vt:lpstr>
      <vt:lpstr>ATTENDANCE</vt:lpstr>
      <vt:lpstr>PROGRAMME</vt:lpstr>
      <vt:lpstr>ACCOUNTS</vt:lpstr>
      <vt:lpstr>MENU &amp; QUANTITIES</vt:lpstr>
      <vt:lpstr>ROUTE CARD</vt:lpstr>
      <vt:lpstr>Pendings</vt:lpstr>
      <vt:lpstr>Validation List</vt:lpstr>
      <vt:lpstr>Risk Assessment</vt:lpstr>
      <vt:lpstr>Camp</vt:lpstr>
      <vt:lpstr>Equipment_Needed</vt:lpstr>
      <vt:lpstr>Leader_in_Charge</vt:lpstr>
      <vt:lpstr>LIC</vt:lpstr>
      <vt:lpstr>Organised_by</vt:lpstr>
      <vt:lpstr>Planning</vt:lpstr>
      <vt:lpstr>ACCOUNTS!Print_Area</vt:lpstr>
      <vt:lpstr>ATTENDANCE!Print_Area</vt:lpstr>
      <vt:lpstr>MAIN!Print_Area</vt:lpstr>
      <vt:lpstr>'MENU &amp; QUANTITIES'!Print_Area</vt:lpstr>
      <vt:lpstr>PROGRAMME!Print_Area</vt:lpstr>
      <vt:lpstr>'Risk Assessment'!Print_Area</vt:lpstr>
      <vt:lpstr>'ROUTE CARD'!Print_Area</vt:lpstr>
      <vt:lpstr>Reviewed</vt:lpstr>
      <vt:lpstr>Select</vt:lpstr>
      <vt:lpstr>Status</vt:lpstr>
      <vt:lpstr>Store</vt:lpstr>
      <vt:lpstr>Y_N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Darmenia</dc:creator>
  <cp:lastModifiedBy>Dean Cavallaro</cp:lastModifiedBy>
  <cp:lastPrinted>2017-07-09T14:03:57Z</cp:lastPrinted>
  <dcterms:created xsi:type="dcterms:W3CDTF">2012-07-24T14:01:46Z</dcterms:created>
  <dcterms:modified xsi:type="dcterms:W3CDTF">2017-07-09T14:12:21Z</dcterms:modified>
</cp:coreProperties>
</file>